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E:\Work 7-24-14\WORK S\4-H\Treasurer Documents\2018-19 Treasurer Documents\"/>
    </mc:Choice>
  </mc:AlternateContent>
  <bookViews>
    <workbookView xWindow="120" yWindow="75" windowWidth="17145" windowHeight="11700" tabRatio="877"/>
  </bookViews>
  <sheets>
    <sheet name="COVER" sheetId="11" r:id="rId1"/>
    <sheet name="BUDGET" sheetId="12" r:id="rId2"/>
    <sheet name="JUL" sheetId="16" r:id="rId3"/>
    <sheet name="Jul sub acct" sheetId="113" r:id="rId4"/>
    <sheet name="AUG pg 2" sheetId="90" r:id="rId5"/>
    <sheet name="AUG pg 1" sheetId="124" r:id="rId6"/>
    <sheet name="Aug sub acct" sheetId="112" r:id="rId7"/>
    <sheet name="SEP" sheetId="91" r:id="rId8"/>
    <sheet name="Sep sub acct" sheetId="114" r:id="rId9"/>
    <sheet name="OCT pg 2" sheetId="128" r:id="rId10"/>
    <sheet name="OCT pg 1" sheetId="127" r:id="rId11"/>
    <sheet name="Oct sub acct" sheetId="115" r:id="rId12"/>
    <sheet name="NOV pg 2" sheetId="130" r:id="rId13"/>
    <sheet name="NOV pg 1" sheetId="129" r:id="rId14"/>
    <sheet name="Nov sub acct" sheetId="116" r:id="rId15"/>
    <sheet name="DEC" sheetId="94" r:id="rId16"/>
    <sheet name="Dec sub acct" sheetId="117" r:id="rId17"/>
    <sheet name="JAN" sheetId="95" r:id="rId18"/>
    <sheet name="Jan sub acct" sheetId="118" r:id="rId19"/>
    <sheet name="FEB" sheetId="96" r:id="rId20"/>
    <sheet name="Feb sub acct" sheetId="119" r:id="rId21"/>
    <sheet name="MAR pg 2" sheetId="132" r:id="rId22"/>
    <sheet name="MAR pg 1" sheetId="131" r:id="rId23"/>
    <sheet name="Mar sub acct" sheetId="120" r:id="rId24"/>
    <sheet name="APR pg 2" sheetId="98" r:id="rId25"/>
    <sheet name="APR pg 1" sheetId="125" r:id="rId26"/>
    <sheet name="Apr sub acct" sheetId="121" r:id="rId27"/>
    <sheet name="MAY" sheetId="99" r:id="rId28"/>
    <sheet name="May sub acct" sheetId="122" r:id="rId29"/>
    <sheet name="JUN" sheetId="100" r:id="rId30"/>
    <sheet name="June sub acct" sheetId="123" r:id="rId31"/>
    <sheet name="ANNUAL RPT" sheetId="15" r:id="rId32"/>
    <sheet name="INVENTORY" sheetId="18" r:id="rId33"/>
  </sheets>
  <definedNames>
    <definedName name="_xlnm.Print_Area" localSheetId="31">'ANNUAL RPT'!$A$1:$D$34</definedName>
    <definedName name="_xlnm.Print_Area" localSheetId="25">'APR pg 1'!$A$1:$F$53</definedName>
    <definedName name="_xlnm.Print_Area" localSheetId="24">'APR pg 2'!$A$1:$F$57</definedName>
    <definedName name="_xlnm.Print_Area" localSheetId="26">'Apr sub acct'!$A$1:$D$160</definedName>
    <definedName name="_xlnm.Print_Area" localSheetId="5">'AUG pg 1'!$A$1:$F$50</definedName>
    <definedName name="_xlnm.Print_Area" localSheetId="4">'AUG pg 2'!$A$1:$F$50</definedName>
    <definedName name="_xlnm.Print_Area" localSheetId="6">'Aug sub acct'!$A$1:$D$160</definedName>
    <definedName name="_xlnm.Print_Area" localSheetId="1">BUDGET!$A$1:$C$59</definedName>
    <definedName name="_xlnm.Print_Area" localSheetId="0">COVER!$A$1:$F$33</definedName>
    <definedName name="_xlnm.Print_Area" localSheetId="16">'Dec sub acct'!$A$1:$D$160</definedName>
    <definedName name="_xlnm.Print_Area" localSheetId="19">FEB!$A$1:$F$52</definedName>
    <definedName name="_xlnm.Print_Area" localSheetId="20">'Feb sub acct'!$A$1:$D$159</definedName>
    <definedName name="_xlnm.Print_Area" localSheetId="32">INVENTORY!$A$1:$E$28</definedName>
    <definedName name="_xlnm.Print_Area" localSheetId="18">'Jan sub acct'!$A$1:$D$160</definedName>
    <definedName name="_xlnm.Print_Area" localSheetId="2">JUL!$A$1:$F$47</definedName>
    <definedName name="_xlnm.Print_Area" localSheetId="3">'Jul sub acct'!$A$1:$D$160</definedName>
    <definedName name="_xlnm.Print_Area" localSheetId="30">'June sub acct'!$A$1:$D$159</definedName>
    <definedName name="_xlnm.Print_Area" localSheetId="22">'MAR pg 1'!$A$1:$F$53</definedName>
    <definedName name="_xlnm.Print_Area" localSheetId="21">'MAR pg 2'!$A$1:$F$57</definedName>
    <definedName name="_xlnm.Print_Area" localSheetId="23">'Mar sub acct'!$A$1:$D$160</definedName>
    <definedName name="_xlnm.Print_Area" localSheetId="28">'May sub acct'!$A$1:$D$160</definedName>
    <definedName name="_xlnm.Print_Area" localSheetId="13">'NOV pg 1'!$A$1:$F$50</definedName>
    <definedName name="_xlnm.Print_Area" localSheetId="12">'NOV pg 2'!$A$1:$F$52</definedName>
    <definedName name="_xlnm.Print_Area" localSheetId="14">'Nov sub acct'!$A$1:$D$160</definedName>
    <definedName name="_xlnm.Print_Area" localSheetId="10">'OCT pg 1'!$A$1:$F$50</definedName>
    <definedName name="_xlnm.Print_Area" localSheetId="9">'OCT pg 2'!$A$1:$F$52</definedName>
    <definedName name="_xlnm.Print_Area" localSheetId="11">'Oct sub acct'!$A$1:$D$160</definedName>
    <definedName name="_xlnm.Print_Area" localSheetId="8">'Sep sub acct'!$A$1:$D$160</definedName>
    <definedName name="_xlnm.Print_Titles" localSheetId="26">'Apr sub acct'!$1:$5</definedName>
    <definedName name="_xlnm.Print_Titles" localSheetId="6">'Aug sub acct'!$1:$5</definedName>
    <definedName name="_xlnm.Print_Titles" localSheetId="16">'Dec sub acct'!$1:$5</definedName>
    <definedName name="_xlnm.Print_Titles" localSheetId="20">'Feb sub acct'!$1:$4</definedName>
    <definedName name="_xlnm.Print_Titles" localSheetId="18">'Jan sub acct'!$1:$5</definedName>
    <definedName name="_xlnm.Print_Titles" localSheetId="3">'Jul sub acct'!$1:$5</definedName>
    <definedName name="_xlnm.Print_Titles" localSheetId="30">'June sub acct'!$1:$4</definedName>
    <definedName name="_xlnm.Print_Titles" localSheetId="23">'Mar sub acct'!$1:$5</definedName>
    <definedName name="_xlnm.Print_Titles" localSheetId="28">'May sub acct'!$1:$5</definedName>
    <definedName name="_xlnm.Print_Titles" localSheetId="14">'Nov sub acct'!$1:$5</definedName>
    <definedName name="_xlnm.Print_Titles" localSheetId="11">'Oct sub acct'!$1:$5</definedName>
    <definedName name="_xlnm.Print_Titles" localSheetId="8">'Sep sub acct'!$1:$5</definedName>
  </definedNames>
  <calcPr calcId="152511" concurrentCalc="0"/>
</workbook>
</file>

<file path=xl/calcChain.xml><?xml version="1.0" encoding="utf-8"?>
<calcChain xmlns="http://schemas.openxmlformats.org/spreadsheetml/2006/main">
  <c r="A2" i="15" l="1"/>
  <c r="C145" i="123"/>
  <c r="C129" i="123"/>
  <c r="C111" i="123"/>
  <c r="C94" i="123"/>
  <c r="C78" i="123"/>
  <c r="C60" i="123"/>
  <c r="C42" i="123"/>
  <c r="C24" i="123"/>
  <c r="C6" i="123"/>
  <c r="C146" i="122"/>
  <c r="C130" i="122"/>
  <c r="C112" i="122"/>
  <c r="C95" i="122"/>
  <c r="C79" i="122"/>
  <c r="C61" i="122"/>
  <c r="C43" i="122"/>
  <c r="C25" i="122"/>
  <c r="C7" i="122"/>
  <c r="C146" i="121"/>
  <c r="C130" i="121"/>
  <c r="C112" i="121"/>
  <c r="C95" i="121"/>
  <c r="C79" i="121"/>
  <c r="C61" i="121"/>
  <c r="C43" i="121"/>
  <c r="C25" i="121"/>
  <c r="C7" i="121"/>
  <c r="C146" i="120"/>
  <c r="C130" i="120"/>
  <c r="C112" i="120"/>
  <c r="C95" i="120"/>
  <c r="C79" i="120"/>
  <c r="C61" i="120"/>
  <c r="C43" i="120"/>
  <c r="C25" i="120"/>
  <c r="C7" i="120"/>
  <c r="C145" i="119"/>
  <c r="C129" i="119"/>
  <c r="C111" i="119"/>
  <c r="C94" i="119"/>
  <c r="C78" i="119"/>
  <c r="C60" i="119"/>
  <c r="C42" i="119"/>
  <c r="C24" i="119"/>
  <c r="C6" i="119"/>
  <c r="C146" i="118"/>
  <c r="C130" i="118"/>
  <c r="C112" i="118"/>
  <c r="C95" i="118"/>
  <c r="C79" i="118"/>
  <c r="C61" i="118"/>
  <c r="C43" i="118"/>
  <c r="C25" i="118"/>
  <c r="C7" i="118"/>
  <c r="C146" i="117"/>
  <c r="C130" i="117"/>
  <c r="C112" i="117"/>
  <c r="C95" i="117"/>
  <c r="C79" i="117"/>
  <c r="C61" i="117"/>
  <c r="C43" i="117"/>
  <c r="C25" i="117"/>
  <c r="C7" i="117"/>
  <c r="C146" i="116"/>
  <c r="C130" i="116"/>
  <c r="C112" i="116"/>
  <c r="C95" i="116"/>
  <c r="C79" i="116"/>
  <c r="C61" i="116"/>
  <c r="C43" i="116"/>
  <c r="C25" i="116"/>
  <c r="C7" i="116"/>
  <c r="C146" i="115"/>
  <c r="C130" i="115"/>
  <c r="C112" i="115"/>
  <c r="C95" i="115"/>
  <c r="C79" i="115"/>
  <c r="C61" i="115"/>
  <c r="C43" i="115"/>
  <c r="C25" i="115"/>
  <c r="C7" i="115"/>
  <c r="C130" i="114"/>
  <c r="C112" i="114"/>
  <c r="C95" i="114"/>
  <c r="C79" i="114"/>
  <c r="C61" i="114"/>
  <c r="C43" i="114"/>
  <c r="C25" i="114"/>
  <c r="C7" i="114"/>
  <c r="C146" i="114"/>
  <c r="C43" i="112"/>
  <c r="C61" i="112"/>
  <c r="C95" i="112"/>
  <c r="C79" i="112"/>
  <c r="C112" i="112"/>
  <c r="C130" i="112"/>
  <c r="C146" i="112"/>
  <c r="C25" i="112"/>
  <c r="C7" i="112"/>
  <c r="D22" i="113"/>
  <c r="D7" i="112"/>
  <c r="D25" i="112"/>
  <c r="D40" i="112"/>
  <c r="D25" i="114"/>
  <c r="D43" i="112"/>
  <c r="D58" i="112"/>
  <c r="D43" i="114"/>
  <c r="D76" i="113"/>
  <c r="D61" i="112"/>
  <c r="D76" i="112"/>
  <c r="D61" i="114"/>
  <c r="D92" i="113"/>
  <c r="D79" i="112"/>
  <c r="D92" i="112"/>
  <c r="D79" i="114"/>
  <c r="D109" i="113"/>
  <c r="D95" i="112"/>
  <c r="D109" i="112"/>
  <c r="D95" i="114"/>
  <c r="D127" i="113"/>
  <c r="D112" i="112"/>
  <c r="D127" i="112"/>
  <c r="D112" i="114"/>
  <c r="D143" i="113"/>
  <c r="D130" i="112"/>
  <c r="D143" i="112"/>
  <c r="D130" i="114"/>
  <c r="D160" i="113"/>
  <c r="D146" i="112"/>
  <c r="D160" i="112"/>
  <c r="D146" i="114"/>
  <c r="F38" i="90"/>
  <c r="F45" i="90"/>
  <c r="F49" i="90"/>
  <c r="D160" i="114"/>
  <c r="D146" i="115"/>
  <c r="D160" i="115"/>
  <c r="D146" i="116"/>
  <c r="D160" i="116"/>
  <c r="D146" i="117"/>
  <c r="D160" i="117"/>
  <c r="D146" i="118"/>
  <c r="D160" i="118"/>
  <c r="D145" i="119"/>
  <c r="D159" i="119"/>
  <c r="D146" i="120"/>
  <c r="D160" i="120"/>
  <c r="D146" i="121"/>
  <c r="D160" i="121"/>
  <c r="D146" i="122"/>
  <c r="D160" i="122"/>
  <c r="D145" i="123"/>
  <c r="D159" i="123"/>
  <c r="D143" i="114"/>
  <c r="D130" i="115"/>
  <c r="D143" i="115"/>
  <c r="D127" i="114"/>
  <c r="D112" i="115"/>
  <c r="D127" i="115"/>
  <c r="D112" i="116"/>
  <c r="D127" i="116"/>
  <c r="D112" i="117"/>
  <c r="D127" i="117"/>
  <c r="D112" i="118"/>
  <c r="D127" i="118"/>
  <c r="D111" i="119"/>
  <c r="D126" i="119"/>
  <c r="D112" i="120"/>
  <c r="D127" i="120"/>
  <c r="D112" i="121"/>
  <c r="D127" i="121"/>
  <c r="D112" i="122"/>
  <c r="D127" i="122"/>
  <c r="D111" i="123"/>
  <c r="D126" i="123"/>
  <c r="D58" i="114"/>
  <c r="D43" i="115"/>
  <c r="D58" i="115"/>
  <c r="D43" i="116"/>
  <c r="D58" i="116"/>
  <c r="D43" i="117"/>
  <c r="D58" i="117"/>
  <c r="D43" i="118"/>
  <c r="D58" i="118"/>
  <c r="D42" i="119"/>
  <c r="D57" i="119"/>
  <c r="D43" i="120"/>
  <c r="D58" i="120"/>
  <c r="D43" i="121"/>
  <c r="D58" i="121"/>
  <c r="D43" i="122"/>
  <c r="D58" i="122"/>
  <c r="D42" i="123"/>
  <c r="D57" i="123"/>
  <c r="D40" i="114"/>
  <c r="D25" i="115"/>
  <c r="D40" i="115"/>
  <c r="D25" i="116"/>
  <c r="D40" i="116"/>
  <c r="D25" i="117"/>
  <c r="D40" i="117"/>
  <c r="D25" i="118"/>
  <c r="D40" i="118"/>
  <c r="D24" i="119"/>
  <c r="D39" i="119"/>
  <c r="D25" i="120"/>
  <c r="D40" i="120"/>
  <c r="D25" i="121"/>
  <c r="D40" i="121"/>
  <c r="D25" i="122"/>
  <c r="D40" i="122"/>
  <c r="D24" i="123"/>
  <c r="D39" i="123"/>
  <c r="D22" i="112"/>
  <c r="F42" i="132"/>
  <c r="F42" i="98"/>
  <c r="C20" i="12"/>
  <c r="C53" i="12"/>
  <c r="B20" i="12"/>
  <c r="F52" i="132"/>
  <c r="C24" i="15"/>
  <c r="F53" i="131"/>
  <c r="F47" i="130"/>
  <c r="F51" i="130"/>
  <c r="F42" i="130"/>
  <c r="F50" i="129"/>
  <c r="F47" i="128"/>
  <c r="C19" i="15"/>
  <c r="F42" i="128"/>
  <c r="F50" i="127"/>
  <c r="F30" i="16"/>
  <c r="B16" i="15"/>
  <c r="F42" i="16"/>
  <c r="C16" i="15"/>
  <c r="F50" i="124"/>
  <c r="F48" i="90"/>
  <c r="B17" i="15"/>
  <c r="C17" i="15"/>
  <c r="F53" i="125"/>
  <c r="C52" i="12"/>
  <c r="B52" i="12"/>
  <c r="B53" i="12"/>
  <c r="F52" i="98"/>
  <c r="F56" i="98"/>
  <c r="F30" i="91"/>
  <c r="B18" i="15"/>
  <c r="F46" i="91"/>
  <c r="C18" i="15"/>
  <c r="F32" i="94"/>
  <c r="F47" i="94"/>
  <c r="C21" i="15"/>
  <c r="F32" i="95"/>
  <c r="F50" i="95"/>
  <c r="F47" i="95"/>
  <c r="C22" i="15"/>
  <c r="F32" i="96"/>
  <c r="B23" i="15"/>
  <c r="F47" i="96"/>
  <c r="F51" i="96"/>
  <c r="D109" i="114"/>
  <c r="D95" i="115"/>
  <c r="D109" i="115"/>
  <c r="D95" i="116"/>
  <c r="D109" i="116"/>
  <c r="D95" i="117"/>
  <c r="D109" i="117"/>
  <c r="D95" i="118"/>
  <c r="D109" i="118"/>
  <c r="D94" i="119"/>
  <c r="D108" i="119"/>
  <c r="D95" i="120"/>
  <c r="D109" i="120"/>
  <c r="D95" i="121"/>
  <c r="D109" i="121"/>
  <c r="D95" i="122"/>
  <c r="D109" i="122"/>
  <c r="D94" i="123"/>
  <c r="D108" i="123"/>
  <c r="D92" i="114"/>
  <c r="D79" i="115"/>
  <c r="D92" i="115"/>
  <c r="D76" i="114"/>
  <c r="D61" i="115"/>
  <c r="D76" i="115"/>
  <c r="D61" i="116"/>
  <c r="D76" i="116"/>
  <c r="D61" i="117"/>
  <c r="D76" i="117"/>
  <c r="D61" i="118"/>
  <c r="D76" i="118"/>
  <c r="D60" i="119"/>
  <c r="D75" i="119"/>
  <c r="D61" i="120"/>
  <c r="D76" i="120"/>
  <c r="D61" i="121"/>
  <c r="D76" i="121"/>
  <c r="D61" i="122"/>
  <c r="D76" i="122"/>
  <c r="D60" i="123"/>
  <c r="D75" i="123"/>
  <c r="D58" i="113"/>
  <c r="D40" i="113"/>
  <c r="D13" i="15"/>
  <c r="C28" i="18"/>
  <c r="F46" i="100"/>
  <c r="F50" i="100"/>
  <c r="C27" i="15"/>
  <c r="F30" i="100"/>
  <c r="B27" i="15"/>
  <c r="F46" i="99"/>
  <c r="C26" i="15"/>
  <c r="F30" i="99"/>
  <c r="B26" i="15"/>
  <c r="F44" i="16"/>
  <c r="F50" i="94"/>
  <c r="B21" i="15"/>
  <c r="F49" i="91"/>
  <c r="F56" i="132"/>
  <c r="F55" i="132"/>
  <c r="B24" i="15"/>
  <c r="C20" i="15"/>
  <c r="F51" i="128"/>
  <c r="D7" i="114"/>
  <c r="D22" i="114"/>
  <c r="D7" i="115"/>
  <c r="D22" i="115"/>
  <c r="D7" i="116"/>
  <c r="D22" i="116"/>
  <c r="D7" i="117"/>
  <c r="D22" i="117"/>
  <c r="D7" i="118"/>
  <c r="D22" i="118"/>
  <c r="D6" i="119"/>
  <c r="D21" i="119"/>
  <c r="D7" i="120"/>
  <c r="D22" i="120"/>
  <c r="D7" i="121"/>
  <c r="D22" i="121"/>
  <c r="D7" i="122"/>
  <c r="D22" i="122"/>
  <c r="D6" i="123"/>
  <c r="D21" i="123"/>
  <c r="F51" i="95"/>
  <c r="C23" i="15"/>
  <c r="C25" i="15"/>
  <c r="F49" i="100"/>
  <c r="F49" i="99"/>
  <c r="F50" i="96"/>
  <c r="B22" i="15"/>
  <c r="F51" i="94"/>
  <c r="F50" i="130"/>
  <c r="B20" i="15"/>
  <c r="F50" i="128"/>
  <c r="B19" i="15"/>
  <c r="D16" i="15"/>
  <c r="D17" i="15"/>
  <c r="D18" i="15"/>
  <c r="F50" i="91"/>
  <c r="F45" i="16"/>
  <c r="F47" i="16"/>
  <c r="D79" i="120"/>
  <c r="D92" i="120"/>
  <c r="D79" i="121"/>
  <c r="D92" i="121"/>
  <c r="D79" i="122"/>
  <c r="D92" i="122"/>
  <c r="D78" i="123"/>
  <c r="D91" i="123"/>
  <c r="D79" i="116"/>
  <c r="D92" i="116"/>
  <c r="D79" i="117"/>
  <c r="D92" i="117"/>
  <c r="D79" i="118"/>
  <c r="D92" i="118"/>
  <c r="D78" i="119"/>
  <c r="D91" i="119"/>
  <c r="D130" i="120"/>
  <c r="D143" i="120"/>
  <c r="D130" i="121"/>
  <c r="D143" i="121"/>
  <c r="D130" i="122"/>
  <c r="D143" i="122"/>
  <c r="D129" i="123"/>
  <c r="D142" i="123"/>
  <c r="D130" i="116"/>
  <c r="D143" i="116"/>
  <c r="D130" i="117"/>
  <c r="D143" i="117"/>
  <c r="D130" i="118"/>
  <c r="D143" i="118"/>
  <c r="D129" i="119"/>
  <c r="D142" i="119"/>
  <c r="F50" i="99"/>
  <c r="F55" i="98"/>
  <c r="B25" i="15"/>
  <c r="F46" i="16"/>
  <c r="C28" i="15"/>
  <c r="B28" i="15"/>
  <c r="D19" i="15"/>
  <c r="D20" i="15"/>
  <c r="D21" i="15"/>
  <c r="D22" i="15"/>
  <c r="D23" i="15"/>
  <c r="D24" i="15"/>
  <c r="D25" i="15"/>
  <c r="D26" i="15"/>
  <c r="D27" i="15"/>
  <c r="F5" i="124"/>
  <c r="F3" i="90"/>
  <c r="F50" i="90"/>
  <c r="D29" i="15"/>
  <c r="F5" i="91"/>
  <c r="F47" i="90"/>
  <c r="F51" i="91"/>
  <c r="F48" i="91"/>
  <c r="F3" i="128"/>
  <c r="F52" i="128"/>
  <c r="F5" i="127"/>
  <c r="F49" i="128"/>
  <c r="F3" i="130"/>
  <c r="F5" i="129"/>
  <c r="F49" i="130"/>
  <c r="F52" i="130"/>
  <c r="F5" i="94"/>
  <c r="F49" i="94"/>
  <c r="F52" i="94"/>
  <c r="F5" i="95"/>
  <c r="F49" i="95"/>
  <c r="F52" i="95"/>
  <c r="F5" i="96"/>
  <c r="F49" i="96"/>
  <c r="F52" i="96"/>
  <c r="F3" i="131"/>
  <c r="F3" i="132"/>
  <c r="F57" i="132"/>
  <c r="F54" i="132"/>
  <c r="F3" i="125"/>
  <c r="F3" i="98"/>
  <c r="F57" i="98"/>
  <c r="F5" i="99"/>
  <c r="F54" i="98"/>
  <c r="F51" i="99"/>
  <c r="F5" i="100"/>
  <c r="F48" i="99"/>
  <c r="F48" i="100"/>
  <c r="F51" i="100"/>
</calcChain>
</file>

<file path=xl/sharedStrings.xml><?xml version="1.0" encoding="utf-8"?>
<sst xmlns="http://schemas.openxmlformats.org/spreadsheetml/2006/main" count="1644" uniqueCount="132">
  <si>
    <t>DATE</t>
  </si>
  <si>
    <t>RECEIPT #</t>
  </si>
  <si>
    <t>FROM</t>
  </si>
  <si>
    <t>SUB-ACCOUNT TO:</t>
  </si>
  <si>
    <t>AMOUNT</t>
  </si>
  <si>
    <t>TOTAL INCOME FOR MONTH</t>
  </si>
  <si>
    <t>CHECK #</t>
  </si>
  <si>
    <t>TO</t>
  </si>
  <si>
    <t>TOTAL EXPENSES FOR MONTH</t>
  </si>
  <si>
    <t>CLOSING BALANCE =</t>
  </si>
  <si>
    <t>LESS TOTAL EXPENSES -</t>
  </si>
  <si>
    <t>4-H TREASURER'S REPORTS</t>
  </si>
  <si>
    <t>Fiscal Year:</t>
  </si>
  <si>
    <t>TREASURER:</t>
  </si>
  <si>
    <t>PRESIDENT:</t>
  </si>
  <si>
    <t>TREASURER ADVISOR:</t>
  </si>
  <si>
    <t>CHECKING ACCOUNT #:</t>
  </si>
  <si>
    <t>NAME OF BANK:</t>
  </si>
  <si>
    <t>Treasurer's Signature</t>
  </si>
  <si>
    <t>ANNUAL FINANCIAL REPORT</t>
  </si>
  <si>
    <t>MONTH</t>
  </si>
  <si>
    <t>TOTAL INCOME</t>
  </si>
  <si>
    <t>- TOTAL EXPENSES</t>
  </si>
  <si>
    <t>= BALANCE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</si>
  <si>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</si>
  <si>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</si>
  <si>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</si>
  <si>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</si>
  <si>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</si>
  <si>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</si>
  <si>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</si>
  <si>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</si>
  <si>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</si>
  <si>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</si>
  <si>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</si>
  <si>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</si>
  <si>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 xml:space="preserve">ANNUAL INVENTORY REPORT </t>
  </si>
  <si>
    <t>Date:</t>
  </si>
  <si>
    <t>Date</t>
  </si>
  <si>
    <t xml:space="preserve"> </t>
  </si>
  <si>
    <t>COMMUNITY CLUB LEADERS:</t>
  </si>
  <si>
    <t>(Sub Accounts: projects, 4-H farms, events)</t>
  </si>
  <si>
    <t>INCOME</t>
  </si>
  <si>
    <t>EXPENSES</t>
  </si>
  <si>
    <t>YEAR END BALANCE:</t>
  </si>
  <si>
    <t>INCOME FROM</t>
  </si>
  <si>
    <t>BEGINNING BALANCE</t>
  </si>
  <si>
    <t>EXPENSE DESCRIPTION</t>
  </si>
  <si>
    <t>ENDING BALANCE</t>
  </si>
  <si>
    <t>BUDGETED</t>
  </si>
  <si>
    <t>ACTUAL</t>
  </si>
  <si>
    <t>ESTIMATED EXPENSES (Describe)</t>
  </si>
  <si>
    <t>TOTAL EXPENSES</t>
  </si>
  <si>
    <t>TOTAL CLOSING BALANCE</t>
  </si>
  <si>
    <t>Club Name:</t>
  </si>
  <si>
    <t>Location:</t>
  </si>
  <si>
    <t>OPENING BALANCE:</t>
  </si>
  <si>
    <t xml:space="preserve">SUB-ACCOUNT NAME:  </t>
  </si>
  <si>
    <r>
      <t xml:space="preserve">SUB-ACCOUNT NAME: </t>
    </r>
    <r>
      <rPr>
        <sz val="10"/>
        <rFont val="Arial"/>
        <family val="2"/>
      </rPr>
      <t xml:space="preserve"> </t>
    </r>
  </si>
  <si>
    <t>COUNTY:</t>
  </si>
  <si>
    <t>CLUB NAME:</t>
  </si>
  <si>
    <t>EIN:</t>
  </si>
  <si>
    <t>TREASURER'S NAME:</t>
  </si>
  <si>
    <t>TREASURER'S PHONE:</t>
  </si>
  <si>
    <t>TREASURER'S EMAIL:</t>
  </si>
  <si>
    <t>Bank Account</t>
  </si>
  <si>
    <t>Bank Name:</t>
  </si>
  <si>
    <t>Last 4 Digits of Account Number:</t>
  </si>
  <si>
    <t>TOTALS:</t>
  </si>
  <si>
    <t>Please attach any comments to an additional page.</t>
  </si>
  <si>
    <t>(include serial number)</t>
  </si>
  <si>
    <t>Acquired</t>
  </si>
  <si>
    <t>Item and Description</t>
  </si>
  <si>
    <t>Dollar</t>
  </si>
  <si>
    <t>Value</t>
  </si>
  <si>
    <t>Storage</t>
  </si>
  <si>
    <t>Location</t>
  </si>
  <si>
    <t>Disposal</t>
  </si>
  <si>
    <t>(Date Disposed)</t>
  </si>
  <si>
    <t>TOTAL INVENTORY VALUE:</t>
  </si>
  <si>
    <t>OPENING BALANCE $</t>
  </si>
  <si>
    <t>Club Name &amp; Location:</t>
  </si>
  <si>
    <t>PLUS TOTAL INCOME +</t>
  </si>
  <si>
    <t>(Balance at the end of previous year)</t>
  </si>
  <si>
    <r>
      <t xml:space="preserve">We certify that this budget was approved by the club/unit meeting on (date) 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 xml:space="preserve">                  </t>
    </r>
  </si>
  <si>
    <t>ESTIMATED INCOME (Source, Use, Budget Category)</t>
  </si>
  <si>
    <t>BUDGET CATEGORY</t>
  </si>
  <si>
    <t>4-H CLUB:</t>
  </si>
  <si>
    <t>PERSONS AUTHORIZED TO SIGN ON THE ACCOUNT:</t>
  </si>
  <si>
    <t>SAVINGS ACCOUNT #:</t>
  </si>
  <si>
    <t>Solano County, California</t>
  </si>
  <si>
    <t xml:space="preserve">       In:</t>
  </si>
  <si>
    <t xml:space="preserve">4-H YDP CLUB LEDGER                                                    July </t>
  </si>
  <si>
    <t>Solano County</t>
  </si>
  <si>
    <t xml:space="preserve">4-H YDP CLUB LEDGER                                                    June </t>
  </si>
  <si>
    <t xml:space="preserve">4-H YDP CLUB LEDGER                                                    May </t>
  </si>
  <si>
    <t xml:space="preserve">4-H YDP CLUB LEDGER                                                    April </t>
  </si>
  <si>
    <t xml:space="preserve">4-H YDP CLUB LEDGER                                                    August </t>
  </si>
  <si>
    <t xml:space="preserve">4-H YDP CLUB LEDGER                                                    September </t>
  </si>
  <si>
    <t xml:space="preserve">4-H YDP CLUB LEDGER                                                    December </t>
  </si>
  <si>
    <t xml:space="preserve">4-H YDP CLUB LEDGER                                                    January </t>
  </si>
  <si>
    <t>4-H YDP CLUB LEDGER                                                    February</t>
  </si>
  <si>
    <t>4-H YDP PROJECT LEDGER (SUB-ACCOUNTS)       August</t>
  </si>
  <si>
    <t>4-H YDP PROJECT LEDGER (SUB-ACCOUNTS)       July</t>
  </si>
  <si>
    <t>4-H YDP PROJECT LEDGER (SUB-ACCOUNTS)       June</t>
  </si>
  <si>
    <t>4-H YDP PROJECT LEDGER (SUB-ACCOUNTS)       May</t>
  </si>
  <si>
    <t>4-H YDP PROJECT LEDGER (SUB-ACCOUNTS)       April</t>
  </si>
  <si>
    <t>4-H YDP PROJECT LEDGER (SUB-ACCOUNTS)       March</t>
  </si>
  <si>
    <t>4-H YDP PROJECT LEDGER (SUB-ACCOUNTS)       February</t>
  </si>
  <si>
    <t>4-H YDP PROJECT LEDGER (SUB-ACCOUNTS)       January</t>
  </si>
  <si>
    <t>4-H YDP PROJECT LEDGER (SUB-ACCOUNTS)     September</t>
  </si>
  <si>
    <t>4-H YDP PROJECT LEDGER (SUB-ACCOUNTS)       October</t>
  </si>
  <si>
    <t>4-H YDP PROJECT LEDGER (SUB-ACCOUNTS)       November</t>
  </si>
  <si>
    <t>4-H YDP PROJECT LEDGER (SUB-ACCOUNTS)       December</t>
  </si>
  <si>
    <t>Form 6.2</t>
  </si>
  <si>
    <t>Program
Year:</t>
  </si>
  <si>
    <t xml:space="preserve">                         President's Signature</t>
  </si>
  <si>
    <t xml:space="preserve">    Community Leader's Signature          Community Leader's Signature      Community Leader's Signature</t>
  </si>
  <si>
    <t>TOTAL INCOME PAGE 1</t>
  </si>
  <si>
    <t>TOTAL INCOME PAGE 2</t>
  </si>
  <si>
    <t>PLUS Pg 1 &amp; 2 TOTAL INCOME +</t>
  </si>
  <si>
    <t xml:space="preserve">[  ]  Savings </t>
  </si>
  <si>
    <t>4-H YDP CLUB LEDGER                                                    October</t>
  </si>
  <si>
    <t>4-H YDP CLUB LEDGER                                                    November</t>
  </si>
  <si>
    <r>
      <t xml:space="preserve">[ </t>
    </r>
    <r>
      <rPr>
        <sz val="10"/>
        <rFont val="Arial"/>
        <family val="2"/>
      </rPr>
      <t xml:space="preserve"> ]  Checking</t>
    </r>
  </si>
  <si>
    <t>4-H YDP CLUB LEDGER                                                    March</t>
  </si>
  <si>
    <t>CLUB NAME</t>
  </si>
  <si>
    <t>TOTAL OPENING</t>
  </si>
  <si>
    <t>BALANCE:</t>
  </si>
  <si>
    <t xml:space="preserve">4-H YDP CLUB BUDGET                         </t>
  </si>
  <si>
    <t xml:space="preserve"> July 1, 20 - June 30, 20</t>
  </si>
  <si>
    <t xml:space="preserve">July 1,  to June 30,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</si>
</sst>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  <numFmt numFmtId="165" formatCode="mmmm\ d\,\ yyyy"/>
    <numFmt numFmtId="166" formatCode="&quot;$&quot;#,##0.00"/>
    <numFmt numFmtId="167" formatCode="\$#,##0.00"/>
    <numFmt numFmtId="168" formatCode="\$#,##0.00_);&quot;($&quot;#,##0.00\)"/>
    <numFmt numFmtId="169" formatCode="&quot;$&quot;#,##0.00;[Red]&quot;$&quot;#,##0.00"/>
    <numFmt numFmtId="170" formatCode="m/d/yy;@"/>
  </numFmts>
  <fonts count="36" x14ac:knownFonts="1">
    <font>
      <sz val="10"/>
      <name val="Arial"/>
    </font>
    <font>
      <sz val="12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color indexed="9"/>
      <name val="Arial"/>
      <family val="2"/>
    </font>
    <font>
      <u/>
      <sz val="8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8"/>
      <color rgb="FF000000"/>
      <name val="Tahoma"/>
      <family val="2"/>
    </font>
    <font>
      <b/>
      <sz val="8.5"/>
      <color theme="1"/>
      <name val="Arial"/>
      <family val="2"/>
    </font>
    <font>
      <b/>
      <sz val="8"/>
      <color theme="1"/>
      <name val="Arial"/>
      <family val="2"/>
    </font>
    <font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58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/>
  </cellStyleXfs>
  <cellXfs count="273">
    <xf numFmtId="0" fontId="0" fillId="0" borderId="0" xfId="0"/>
    <xf numFmtId="40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/>
    <xf numFmtId="40" fontId="0" fillId="0" borderId="0" xfId="0" applyNumberFormat="1" applyBorder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7" fillId="0" borderId="0" xfId="0" applyFont="1" applyBorder="1"/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/>
    </xf>
    <xf numFmtId="0" fontId="9" fillId="0" borderId="0" xfId="0" applyFont="1" applyFill="1"/>
    <xf numFmtId="0" fontId="0" fillId="0" borderId="0" xfId="0" applyFill="1" applyAlignment="1">
      <alignment horizontal="left"/>
    </xf>
    <xf numFmtId="40" fontId="0" fillId="0" borderId="0" xfId="0" applyNumberFormat="1" applyFill="1"/>
    <xf numFmtId="0" fontId="0" fillId="0" borderId="0" xfId="0" applyBorder="1" applyAlignment="1">
      <alignment horizontal="left"/>
    </xf>
    <xf numFmtId="164" fontId="0" fillId="0" borderId="1" xfId="0" applyNumberFormat="1" applyFill="1" applyBorder="1"/>
    <xf numFmtId="0" fontId="0" fillId="0" borderId="1" xfId="0" applyFill="1" applyBorder="1"/>
    <xf numFmtId="0" fontId="12" fillId="0" borderId="0" xfId="0" applyFont="1" applyFill="1"/>
    <xf numFmtId="164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164" fontId="0" fillId="0" borderId="0" xfId="0" applyNumberFormat="1" applyBorder="1"/>
    <xf numFmtId="0" fontId="3" fillId="0" borderId="0" xfId="0" applyFont="1" applyBorder="1"/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4" fillId="0" borderId="0" xfId="0" applyFont="1"/>
    <xf numFmtId="0" fontId="5" fillId="0" borderId="0" xfId="0" applyFont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right"/>
    </xf>
    <xf numFmtId="0" fontId="16" fillId="0" borderId="0" xfId="0" applyFont="1"/>
    <xf numFmtId="164" fontId="0" fillId="0" borderId="3" xfId="0" applyNumberFormat="1" applyFill="1" applyBorder="1"/>
    <xf numFmtId="44" fontId="0" fillId="0" borderId="0" xfId="1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/>
    <xf numFmtId="4" fontId="5" fillId="0" borderId="0" xfId="0" applyNumberFormat="1" applyFont="1" applyFill="1" applyBorder="1" applyAlignment="1">
      <alignment horizontal="right"/>
    </xf>
    <xf numFmtId="0" fontId="13" fillId="0" borderId="0" xfId="0" applyFont="1" applyBorder="1"/>
    <xf numFmtId="0" fontId="18" fillId="0" borderId="1" xfId="0" applyFont="1" applyFill="1" applyBorder="1"/>
    <xf numFmtId="40" fontId="4" fillId="0" borderId="0" xfId="0" applyNumberFormat="1" applyFont="1"/>
    <xf numFmtId="0" fontId="4" fillId="0" borderId="0" xfId="0" applyFont="1" applyFill="1" applyAlignment="1">
      <alignment horizontal="left" vertical="top"/>
    </xf>
    <xf numFmtId="40" fontId="5" fillId="0" borderId="0" xfId="0" applyNumberFormat="1" applyFont="1" applyBorder="1"/>
    <xf numFmtId="4" fontId="5" fillId="2" borderId="1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7" fontId="5" fillId="0" borderId="5" xfId="0" applyNumberFormat="1" applyFont="1" applyBorder="1" applyProtection="1">
      <protection locked="0"/>
    </xf>
    <xf numFmtId="0" fontId="12" fillId="0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8" fillId="0" borderId="0" xfId="0" applyFont="1" applyBorder="1"/>
    <xf numFmtId="0" fontId="0" fillId="0" borderId="1" xfId="0" applyBorder="1" applyProtection="1">
      <protection locked="0"/>
    </xf>
    <xf numFmtId="17" fontId="0" fillId="0" borderId="0" xfId="0" applyNumberFormat="1"/>
    <xf numFmtId="0" fontId="0" fillId="0" borderId="6" xfId="0" applyBorder="1" applyAlignment="1" applyProtection="1">
      <protection locked="0"/>
    </xf>
    <xf numFmtId="166" fontId="0" fillId="0" borderId="4" xfId="0" applyNumberFormat="1" applyBorder="1" applyProtection="1"/>
    <xf numFmtId="0" fontId="0" fillId="0" borderId="6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0" applyFont="1" applyBorder="1" applyAlignment="1">
      <alignment horizontal="right"/>
    </xf>
    <xf numFmtId="0" fontId="20" fillId="0" borderId="0" xfId="0" applyFont="1" applyAlignment="1">
      <alignment horizontal="center"/>
    </xf>
    <xf numFmtId="0" fontId="22" fillId="0" borderId="0" xfId="0" applyFont="1"/>
    <xf numFmtId="0" fontId="0" fillId="0" borderId="0" xfId="0" applyProtection="1"/>
    <xf numFmtId="0" fontId="21" fillId="0" borderId="5" xfId="0" applyFont="1" applyBorder="1" applyAlignment="1" applyProtection="1">
      <alignment horizontal="left"/>
    </xf>
    <xf numFmtId="0" fontId="23" fillId="0" borderId="0" xfId="0" applyFont="1" applyFill="1" applyBorder="1" applyAlignment="1">
      <alignment horizontal="right"/>
    </xf>
    <xf numFmtId="4" fontId="21" fillId="0" borderId="0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 vertical="center"/>
    </xf>
    <xf numFmtId="0" fontId="4" fillId="0" borderId="0" xfId="2"/>
    <xf numFmtId="167" fontId="5" fillId="0" borderId="10" xfId="2" applyNumberFormat="1" applyFont="1" applyFill="1" applyBorder="1"/>
    <xf numFmtId="0" fontId="17" fillId="0" borderId="0" xfId="2" applyFont="1" applyBorder="1" applyAlignment="1">
      <alignment horizontal="right"/>
    </xf>
    <xf numFmtId="0" fontId="4" fillId="0" borderId="0" xfId="2" applyFont="1"/>
    <xf numFmtId="4" fontId="4" fillId="0" borderId="10" xfId="2" applyNumberFormat="1" applyFill="1" applyBorder="1" applyProtection="1">
      <protection locked="0"/>
    </xf>
    <xf numFmtId="0" fontId="4" fillId="0" borderId="10" xfId="2" applyFont="1" applyFill="1" applyBorder="1" applyProtection="1">
      <protection locked="0"/>
    </xf>
    <xf numFmtId="14" fontId="4" fillId="0" borderId="10" xfId="2" applyNumberFormat="1" applyFill="1" applyBorder="1" applyProtection="1">
      <protection locked="0"/>
    </xf>
    <xf numFmtId="4" fontId="4" fillId="0" borderId="10" xfId="2" applyNumberFormat="1" applyBorder="1" applyProtection="1">
      <protection locked="0"/>
    </xf>
    <xf numFmtId="0" fontId="5" fillId="0" borderId="0" xfId="2" applyFont="1" applyBorder="1"/>
    <xf numFmtId="0" fontId="4" fillId="0" borderId="11" xfId="2" applyBorder="1"/>
    <xf numFmtId="4" fontId="4" fillId="0" borderId="0" xfId="2" applyNumberFormat="1" applyFont="1" applyFill="1" applyBorder="1"/>
    <xf numFmtId="0" fontId="16" fillId="0" borderId="0" xfId="2" applyFont="1"/>
    <xf numFmtId="4" fontId="16" fillId="0" borderId="0" xfId="2" applyNumberFormat="1" applyFont="1" applyFill="1" applyBorder="1" applyAlignment="1">
      <alignment horizontal="center"/>
    </xf>
    <xf numFmtId="0" fontId="4" fillId="0" borderId="0" xfId="2" applyFill="1" applyBorder="1"/>
    <xf numFmtId="4" fontId="4" fillId="0" borderId="0" xfId="2" applyNumberFormat="1" applyFill="1" applyBorder="1"/>
    <xf numFmtId="0" fontId="4" fillId="0" borderId="13" xfId="2" applyBorder="1"/>
    <xf numFmtId="0" fontId="4" fillId="0" borderId="13" xfId="2" applyFont="1" applyBorder="1"/>
    <xf numFmtId="0" fontId="5" fillId="0" borderId="0" xfId="2" applyFont="1"/>
    <xf numFmtId="17" fontId="4" fillId="0" borderId="0" xfId="2" applyNumberFormat="1" applyFill="1" applyBorder="1"/>
    <xf numFmtId="4" fontId="15" fillId="0" borderId="0" xfId="2" applyNumberFormat="1" applyFont="1" applyFill="1" applyBorder="1"/>
    <xf numFmtId="0" fontId="10" fillId="0" borderId="5" xfId="0" applyFont="1" applyBorder="1" applyAlignment="1">
      <alignment horizontal="right"/>
    </xf>
    <xf numFmtId="0" fontId="27" fillId="4" borderId="1" xfId="0" applyFont="1" applyFill="1" applyBorder="1" applyAlignment="1">
      <alignment horizontal="center"/>
    </xf>
    <xf numFmtId="0" fontId="27" fillId="4" borderId="14" xfId="0" applyFont="1" applyFill="1" applyBorder="1" applyAlignment="1">
      <alignment horizontal="center"/>
    </xf>
    <xf numFmtId="164" fontId="27" fillId="4" borderId="15" xfId="0" applyNumberFormat="1" applyFont="1" applyFill="1" applyBorder="1" applyAlignment="1">
      <alignment horizontal="center"/>
    </xf>
    <xf numFmtId="0" fontId="27" fillId="4" borderId="7" xfId="0" applyFont="1" applyFill="1" applyBorder="1" applyAlignment="1">
      <alignment horizontal="center"/>
    </xf>
    <xf numFmtId="0" fontId="27" fillId="4" borderId="3" xfId="0" applyFont="1" applyFill="1" applyBorder="1" applyAlignment="1">
      <alignment horizontal="center"/>
    </xf>
    <xf numFmtId="0" fontId="4" fillId="0" borderId="0" xfId="0" applyFont="1" applyAlignment="1">
      <alignment horizontal="right" wrapText="1"/>
    </xf>
    <xf numFmtId="0" fontId="28" fillId="4" borderId="0" xfId="0" applyFont="1" applyFill="1" applyAlignment="1">
      <alignment horizontal="left"/>
    </xf>
    <xf numFmtId="0" fontId="27" fillId="4" borderId="1" xfId="0" applyFont="1" applyFill="1" applyBorder="1" applyAlignment="1">
      <alignment horizontal="left"/>
    </xf>
    <xf numFmtId="40" fontId="27" fillId="4" borderId="1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40" fontId="19" fillId="0" borderId="0" xfId="0" applyNumberFormat="1" applyFont="1" applyBorder="1"/>
    <xf numFmtId="0" fontId="0" fillId="0" borderId="5" xfId="0" applyBorder="1" applyAlignment="1">
      <alignment horizontal="left"/>
    </xf>
    <xf numFmtId="40" fontId="0" fillId="0" borderId="5" xfId="0" applyNumberFormat="1" applyBorder="1"/>
    <xf numFmtId="40" fontId="19" fillId="0" borderId="0" xfId="0" applyNumberFormat="1" applyFont="1"/>
    <xf numFmtId="0" fontId="0" fillId="0" borderId="1" xfId="0" applyBorder="1" applyAlignment="1" applyProtection="1">
      <alignment horizontal="right"/>
      <protection locked="0"/>
    </xf>
    <xf numFmtId="0" fontId="25" fillId="0" borderId="1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26" fillId="0" borderId="1" xfId="0" applyFont="1" applyBorder="1" applyProtection="1">
      <protection locked="0"/>
    </xf>
    <xf numFmtId="0" fontId="0" fillId="0" borderId="6" xfId="0" applyBorder="1" applyAlignment="1" applyProtection="1">
      <alignment horizontal="right"/>
      <protection locked="0"/>
    </xf>
    <xf numFmtId="0" fontId="30" fillId="5" borderId="1" xfId="0" applyFont="1" applyFill="1" applyBorder="1" applyAlignment="1">
      <alignment horizontal="center"/>
    </xf>
    <xf numFmtId="40" fontId="30" fillId="5" borderId="1" xfId="0" applyNumberFormat="1" applyFont="1" applyFill="1" applyBorder="1" applyAlignment="1">
      <alignment horizontal="center"/>
    </xf>
    <xf numFmtId="0" fontId="28" fillId="5" borderId="0" xfId="0" applyFont="1" applyFill="1"/>
    <xf numFmtId="0" fontId="29" fillId="5" borderId="0" xfId="0" applyFont="1" applyFill="1" applyAlignment="1">
      <alignment horizontal="left"/>
    </xf>
    <xf numFmtId="0" fontId="29" fillId="5" borderId="0" xfId="0" applyFont="1" applyFill="1"/>
    <xf numFmtId="40" fontId="29" fillId="5" borderId="0" xfId="0" applyNumberFormat="1" applyFont="1" applyFill="1"/>
    <xf numFmtId="0" fontId="28" fillId="5" borderId="0" xfId="0" applyFont="1" applyFill="1" applyProtection="1"/>
    <xf numFmtId="0" fontId="29" fillId="0" borderId="1" xfId="0" applyFont="1" applyFill="1" applyBorder="1" applyProtection="1">
      <protection locked="0"/>
    </xf>
    <xf numFmtId="0" fontId="28" fillId="5" borderId="0" xfId="2" applyFont="1" applyFill="1" applyBorder="1"/>
    <xf numFmtId="0" fontId="27" fillId="5" borderId="0" xfId="2" applyFont="1" applyFill="1" applyProtection="1"/>
    <xf numFmtId="0" fontId="27" fillId="5" borderId="0" xfId="2" applyFont="1" applyFill="1"/>
    <xf numFmtId="14" fontId="4" fillId="0" borderId="12" xfId="2" applyNumberFormat="1" applyFill="1" applyBorder="1" applyProtection="1">
      <protection locked="0"/>
    </xf>
    <xf numFmtId="0" fontId="4" fillId="0" borderId="12" xfId="2" applyFont="1" applyFill="1" applyBorder="1" applyProtection="1">
      <protection locked="0"/>
    </xf>
    <xf numFmtId="4" fontId="4" fillId="0" borderId="12" xfId="2" applyNumberFormat="1" applyFill="1" applyBorder="1" applyProtection="1">
      <protection locked="0"/>
    </xf>
    <xf numFmtId="164" fontId="4" fillId="0" borderId="19" xfId="2" applyNumberFormat="1" applyFont="1" applyBorder="1" applyProtection="1">
      <protection locked="0"/>
    </xf>
    <xf numFmtId="0" fontId="4" fillId="0" borderId="19" xfId="2" applyFont="1" applyFill="1" applyBorder="1" applyProtection="1">
      <protection locked="0"/>
    </xf>
    <xf numFmtId="4" fontId="4" fillId="0" borderId="19" xfId="2" applyNumberFormat="1" applyBorder="1" applyProtection="1">
      <protection locked="0"/>
    </xf>
    <xf numFmtId="0" fontId="30" fillId="5" borderId="1" xfId="2" applyFont="1" applyFill="1" applyBorder="1" applyAlignment="1">
      <alignment horizontal="center"/>
    </xf>
    <xf numFmtId="0" fontId="4" fillId="0" borderId="19" xfId="2" applyFont="1" applyFill="1" applyBorder="1" applyAlignment="1" applyProtection="1">
      <alignment horizontal="center"/>
      <protection locked="0"/>
    </xf>
    <xf numFmtId="0" fontId="4" fillId="0" borderId="10" xfId="2" applyFont="1" applyFill="1" applyBorder="1" applyAlignment="1" applyProtection="1">
      <alignment horizontal="center"/>
      <protection locked="0"/>
    </xf>
    <xf numFmtId="0" fontId="4" fillId="0" borderId="12" xfId="2" applyFont="1" applyFill="1" applyBorder="1" applyAlignment="1" applyProtection="1">
      <alignment horizontal="center"/>
      <protection locked="0"/>
    </xf>
    <xf numFmtId="0" fontId="28" fillId="6" borderId="0" xfId="2" applyFont="1" applyFill="1" applyBorder="1"/>
    <xf numFmtId="0" fontId="27" fillId="6" borderId="0" xfId="2" applyFont="1" applyFill="1" applyProtection="1"/>
    <xf numFmtId="0" fontId="27" fillId="6" borderId="0" xfId="2" applyFont="1" applyFill="1"/>
    <xf numFmtId="169" fontId="23" fillId="0" borderId="0" xfId="0" applyNumberFormat="1" applyFont="1" applyFill="1" applyBorder="1"/>
    <xf numFmtId="170" fontId="31" fillId="0" borderId="1" xfId="0" applyNumberFormat="1" applyFont="1" applyBorder="1" applyAlignment="1" applyProtection="1">
      <alignment horizontal="right"/>
      <protection locked="0"/>
    </xf>
    <xf numFmtId="170" fontId="31" fillId="0" borderId="1" xfId="0" quotePrefix="1" applyNumberFormat="1" applyFont="1" applyBorder="1" applyAlignment="1" applyProtection="1">
      <alignment horizontal="right"/>
      <protection locked="0"/>
    </xf>
    <xf numFmtId="49" fontId="7" fillId="0" borderId="5" xfId="0" applyNumberFormat="1" applyFont="1" applyBorder="1" applyAlignment="1" applyProtection="1">
      <alignment horizontal="right"/>
      <protection locked="0"/>
    </xf>
    <xf numFmtId="0" fontId="26" fillId="0" borderId="0" xfId="0" applyFont="1" applyProtection="1">
      <protection locked="0"/>
    </xf>
    <xf numFmtId="4" fontId="5" fillId="0" borderId="10" xfId="2" applyNumberFormat="1" applyFont="1" applyFill="1" applyBorder="1"/>
    <xf numFmtId="0" fontId="27" fillId="4" borderId="1" xfId="0" applyFont="1" applyFill="1" applyBorder="1" applyAlignment="1">
      <alignment horizontal="center" vertical="center"/>
    </xf>
    <xf numFmtId="0" fontId="27" fillId="4" borderId="1" xfId="0" quotePrefix="1" applyFont="1" applyFill="1" applyBorder="1" applyAlignment="1">
      <alignment horizontal="center" vertical="center"/>
    </xf>
    <xf numFmtId="0" fontId="0" fillId="0" borderId="1" xfId="0" applyNumberFormat="1" applyBorder="1" applyAlignment="1" applyProtection="1">
      <alignment horizontal="left"/>
      <protection locked="0"/>
    </xf>
    <xf numFmtId="0" fontId="24" fillId="0" borderId="1" xfId="0" applyNumberFormat="1" applyFont="1" applyBorder="1" applyAlignment="1" applyProtection="1">
      <alignment horizontal="left"/>
      <protection locked="0"/>
    </xf>
    <xf numFmtId="0" fontId="12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left"/>
      <protection locked="0"/>
    </xf>
    <xf numFmtId="0" fontId="2" fillId="0" borderId="1" xfId="0" applyNumberFormat="1" applyFont="1" applyBorder="1" applyAlignment="1" applyProtection="1">
      <alignment horizontal="left"/>
      <protection locked="0"/>
    </xf>
    <xf numFmtId="0" fontId="33" fillId="5" borderId="1" xfId="0" applyFont="1" applyFill="1" applyBorder="1" applyAlignment="1">
      <alignment horizontal="center"/>
    </xf>
    <xf numFmtId="8" fontId="4" fillId="0" borderId="5" xfId="0" applyNumberFormat="1" applyFont="1" applyBorder="1"/>
    <xf numFmtId="8" fontId="4" fillId="0" borderId="6" xfId="0" applyNumberFormat="1" applyFont="1" applyBorder="1"/>
    <xf numFmtId="8" fontId="5" fillId="0" borderId="4" xfId="0" applyNumberFormat="1" applyFont="1" applyBorder="1"/>
    <xf numFmtId="170" fontId="0" fillId="0" borderId="1" xfId="0" applyNumberFormat="1" applyBorder="1" applyAlignment="1" applyProtection="1">
      <alignment horizontal="right"/>
      <protection locked="0"/>
    </xf>
    <xf numFmtId="0" fontId="34" fillId="5" borderId="1" xfId="0" applyFont="1" applyFill="1" applyBorder="1" applyAlignment="1">
      <alignment horizontal="center"/>
    </xf>
    <xf numFmtId="166" fontId="5" fillId="0" borderId="4" xfId="0" applyNumberFormat="1" applyFont="1" applyBorder="1"/>
    <xf numFmtId="167" fontId="5" fillId="0" borderId="12" xfId="2" applyNumberFormat="1" applyFont="1" applyFill="1" applyBorder="1" applyProtection="1"/>
    <xf numFmtId="168" fontId="5" fillId="0" borderId="12" xfId="2" applyNumberFormat="1" applyFont="1" applyBorder="1" applyAlignment="1" applyProtection="1">
      <alignment horizontal="right"/>
    </xf>
    <xf numFmtId="8" fontId="7" fillId="0" borderId="3" xfId="0" applyNumberFormat="1" applyFont="1" applyBorder="1" applyProtection="1">
      <protection locked="0"/>
    </xf>
    <xf numFmtId="0" fontId="2" fillId="0" borderId="3" xfId="0" applyFont="1" applyBorder="1" applyAlignment="1" applyProtection="1">
      <alignment horizontal="right"/>
      <protection locked="0"/>
    </xf>
    <xf numFmtId="170" fontId="2" fillId="0" borderId="3" xfId="0" applyNumberFormat="1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8" fontId="7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170" fontId="2" fillId="0" borderId="1" xfId="0" applyNumberFormat="1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8" fontId="12" fillId="0" borderId="1" xfId="0" applyNumberFormat="1" applyFont="1" applyFill="1" applyBorder="1" applyAlignment="1" applyProtection="1">
      <alignment horizontal="right"/>
      <protection locked="0"/>
    </xf>
    <xf numFmtId="8" fontId="12" fillId="0" borderId="1" xfId="0" applyNumberFormat="1" applyFont="1" applyFill="1" applyBorder="1" applyAlignment="1" applyProtection="1">
      <protection locked="0"/>
    </xf>
    <xf numFmtId="8" fontId="0" fillId="0" borderId="1" xfId="0" applyNumberFormat="1" applyBorder="1" applyAlignment="1" applyProtection="1">
      <alignment horizontal="right"/>
      <protection locked="0"/>
    </xf>
    <xf numFmtId="8" fontId="0" fillId="0" borderId="1" xfId="0" applyNumberFormat="1" applyBorder="1" applyAlignment="1" applyProtection="1">
      <protection locked="0"/>
    </xf>
    <xf numFmtId="8" fontId="0" fillId="0" borderId="7" xfId="0" applyNumberFormat="1" applyBorder="1" applyAlignment="1" applyProtection="1">
      <alignment horizontal="right"/>
      <protection locked="0"/>
    </xf>
    <xf numFmtId="8" fontId="0" fillId="0" borderId="7" xfId="0" applyNumberFormat="1" applyBorder="1" applyAlignment="1" applyProtection="1">
      <protection locked="0"/>
    </xf>
    <xf numFmtId="8" fontId="5" fillId="3" borderId="3" xfId="1" applyNumberFormat="1" applyFont="1" applyFill="1" applyBorder="1" applyAlignment="1">
      <alignment horizontal="right"/>
    </xf>
    <xf numFmtId="8" fontId="5" fillId="0" borderId="8" xfId="1" applyNumberFormat="1" applyFont="1" applyBorder="1" applyAlignment="1"/>
    <xf numFmtId="8" fontId="5" fillId="0" borderId="1" xfId="1" applyNumberFormat="1" applyFont="1" applyBorder="1" applyAlignment="1"/>
    <xf numFmtId="164" fontId="5" fillId="0" borderId="1" xfId="0" applyNumberFormat="1" applyFont="1" applyBorder="1" applyAlignment="1" applyProtection="1">
      <alignment horizontal="left"/>
      <protection locked="0"/>
    </xf>
    <xf numFmtId="0" fontId="5" fillId="0" borderId="1" xfId="0" applyNumberFormat="1" applyFont="1" applyBorder="1" applyAlignment="1" applyProtection="1">
      <alignment horizontal="left"/>
      <protection locked="0"/>
    </xf>
    <xf numFmtId="0" fontId="5" fillId="0" borderId="2" xfId="0" applyNumberFormat="1" applyFont="1" applyBorder="1" applyAlignment="1">
      <alignment horizontal="right"/>
    </xf>
    <xf numFmtId="0" fontId="8" fillId="0" borderId="5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170" fontId="2" fillId="0" borderId="0" xfId="0" applyNumberFormat="1" applyFont="1" applyAlignment="1" applyProtection="1">
      <alignment horizontal="center"/>
      <protection locked="0"/>
    </xf>
    <xf numFmtId="170" fontId="35" fillId="0" borderId="0" xfId="0" applyNumberFormat="1" applyFont="1" applyBorder="1" applyAlignment="1" applyProtection="1">
      <alignment horizontal="right" vertical="center"/>
      <protection locked="0"/>
    </xf>
    <xf numFmtId="8" fontId="0" fillId="0" borderId="1" xfId="0" applyNumberFormat="1" applyBorder="1" applyProtection="1">
      <protection locked="0"/>
    </xf>
    <xf numFmtId="8" fontId="5" fillId="0" borderId="3" xfId="0" applyNumberFormat="1" applyFont="1" applyBorder="1"/>
    <xf numFmtId="8" fontId="29" fillId="0" borderId="1" xfId="0" applyNumberFormat="1" applyFont="1" applyFill="1" applyBorder="1" applyProtection="1">
      <protection locked="0"/>
    </xf>
    <xf numFmtId="8" fontId="0" fillId="0" borderId="7" xfId="0" applyNumberFormat="1" applyBorder="1" applyProtection="1">
      <protection locked="0"/>
    </xf>
    <xf numFmtId="8" fontId="5" fillId="0" borderId="1" xfId="0" applyNumberFormat="1" applyFont="1" applyBorder="1"/>
    <xf numFmtId="8" fontId="0" fillId="0" borderId="4" xfId="0" applyNumberFormat="1" applyBorder="1" applyProtection="1">
      <protection locked="0"/>
    </xf>
    <xf numFmtId="8" fontId="5" fillId="0" borderId="12" xfId="2" applyNumberFormat="1" applyFont="1" applyFill="1" applyBorder="1" applyProtection="1">
      <protection locked="0"/>
    </xf>
    <xf numFmtId="8" fontId="4" fillId="0" borderId="19" xfId="2" applyNumberFormat="1" applyBorder="1" applyProtection="1">
      <protection locked="0"/>
    </xf>
    <xf numFmtId="8" fontId="4" fillId="0" borderId="10" xfId="2" applyNumberFormat="1" applyBorder="1" applyProtection="1">
      <protection locked="0"/>
    </xf>
    <xf numFmtId="8" fontId="4" fillId="0" borderId="10" xfId="2" applyNumberFormat="1" applyFill="1" applyBorder="1" applyProtection="1">
      <protection locked="0"/>
    </xf>
    <xf numFmtId="8" fontId="4" fillId="0" borderId="12" xfId="2" applyNumberFormat="1" applyFill="1" applyBorder="1" applyProtection="1">
      <protection locked="0"/>
    </xf>
    <xf numFmtId="40" fontId="4" fillId="0" borderId="19" xfId="2" applyNumberFormat="1" applyBorder="1" applyProtection="1">
      <protection locked="0"/>
    </xf>
    <xf numFmtId="40" fontId="4" fillId="0" borderId="10" xfId="2" applyNumberFormat="1" applyFill="1" applyBorder="1" applyProtection="1">
      <protection locked="0"/>
    </xf>
    <xf numFmtId="40" fontId="5" fillId="0" borderId="10" xfId="2" applyNumberFormat="1" applyFont="1" applyFill="1" applyBorder="1"/>
    <xf numFmtId="40" fontId="4" fillId="0" borderId="10" xfId="2" applyNumberFormat="1" applyBorder="1" applyProtection="1">
      <protection locked="0"/>
    </xf>
    <xf numFmtId="40" fontId="4" fillId="0" borderId="12" xfId="2" applyNumberFormat="1" applyFill="1" applyBorder="1" applyProtection="1">
      <protection locked="0"/>
    </xf>
    <xf numFmtId="170" fontId="4" fillId="0" borderId="19" xfId="2" applyNumberFormat="1" applyFont="1" applyBorder="1" applyProtection="1">
      <protection locked="0"/>
    </xf>
    <xf numFmtId="170" fontId="4" fillId="0" borderId="10" xfId="2" applyNumberFormat="1" applyFill="1" applyBorder="1" applyProtection="1">
      <protection locked="0"/>
    </xf>
    <xf numFmtId="170" fontId="4" fillId="0" borderId="10" xfId="2" applyNumberFormat="1" applyFont="1" applyFill="1" applyBorder="1" applyProtection="1">
      <protection locked="0"/>
    </xf>
    <xf numFmtId="170" fontId="4" fillId="0" borderId="12" xfId="2" applyNumberFormat="1" applyFill="1" applyBorder="1" applyProtection="1">
      <protection locked="0"/>
    </xf>
    <xf numFmtId="0" fontId="4" fillId="0" borderId="19" xfId="2" applyNumberFormat="1" applyFont="1" applyFill="1" applyBorder="1" applyAlignment="1" applyProtection="1">
      <alignment horizontal="center"/>
      <protection locked="0"/>
    </xf>
    <xf numFmtId="0" fontId="4" fillId="0" borderId="18" xfId="2" applyFont="1" applyBorder="1" applyAlignment="1" applyProtection="1">
      <alignment horizontal="center"/>
    </xf>
    <xf numFmtId="0" fontId="4" fillId="0" borderId="12" xfId="2" applyNumberFormat="1" applyFont="1" applyBorder="1" applyAlignment="1" applyProtection="1">
      <alignment horizontal="center"/>
    </xf>
    <xf numFmtId="0" fontId="4" fillId="0" borderId="12" xfId="2" applyNumberFormat="1" applyFont="1" applyBorder="1" applyAlignment="1" applyProtection="1">
      <alignment horizontal="center" wrapText="1"/>
    </xf>
    <xf numFmtId="8" fontId="0" fillId="0" borderId="4" xfId="0" applyNumberFormat="1" applyBorder="1" applyProtection="1"/>
    <xf numFmtId="8" fontId="0" fillId="0" borderId="3" xfId="0" applyNumberFormat="1" applyBorder="1" applyProtection="1">
      <protection locked="0"/>
    </xf>
    <xf numFmtId="40" fontId="0" fillId="0" borderId="1" xfId="0" applyNumberFormat="1" applyBorder="1" applyProtection="1">
      <protection locked="0"/>
    </xf>
    <xf numFmtId="40" fontId="5" fillId="0" borderId="3" xfId="0" applyNumberFormat="1" applyFont="1" applyBorder="1"/>
    <xf numFmtId="40" fontId="29" fillId="0" borderId="1" xfId="0" applyNumberFormat="1" applyFont="1" applyFill="1" applyBorder="1" applyProtection="1">
      <protection locked="0"/>
    </xf>
    <xf numFmtId="40" fontId="0" fillId="0" borderId="7" xfId="0" applyNumberFormat="1" applyBorder="1" applyProtection="1">
      <protection locked="0"/>
    </xf>
    <xf numFmtId="40" fontId="5" fillId="0" borderId="1" xfId="0" applyNumberFormat="1" applyFont="1" applyBorder="1"/>
    <xf numFmtId="40" fontId="4" fillId="0" borderId="5" xfId="0" applyNumberFormat="1" applyFont="1" applyBorder="1"/>
    <xf numFmtId="40" fontId="4" fillId="0" borderId="6" xfId="0" applyNumberFormat="1" applyFont="1" applyBorder="1"/>
    <xf numFmtId="40" fontId="5" fillId="0" borderId="4" xfId="0" applyNumberFormat="1" applyFont="1" applyBorder="1"/>
    <xf numFmtId="0" fontId="30" fillId="5" borderId="1" xfId="0" applyNumberFormat="1" applyFont="1" applyFill="1" applyBorder="1" applyAlignment="1">
      <alignment horizontal="center"/>
    </xf>
    <xf numFmtId="8" fontId="20" fillId="0" borderId="5" xfId="1" applyNumberFormat="1" applyFont="1" applyBorder="1" applyAlignment="1">
      <alignment horizontal="right"/>
    </xf>
    <xf numFmtId="8" fontId="4" fillId="0" borderId="1" xfId="0" applyNumberFormat="1" applyFont="1" applyFill="1" applyBorder="1" applyAlignment="1">
      <alignment horizontal="right"/>
    </xf>
    <xf numFmtId="8" fontId="5" fillId="0" borderId="1" xfId="1" applyNumberFormat="1" applyFont="1" applyFill="1" applyBorder="1" applyAlignment="1">
      <alignment horizontal="right"/>
    </xf>
    <xf numFmtId="8" fontId="21" fillId="0" borderId="9" xfId="1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40" fontId="0" fillId="0" borderId="0" xfId="0" applyNumberFormat="1" applyProtection="1"/>
    <xf numFmtId="0" fontId="4" fillId="0" borderId="19" xfId="2" applyFont="1" applyFill="1" applyBorder="1" applyAlignment="1" applyProtection="1">
      <alignment horizontal="right"/>
      <protection locked="0"/>
    </xf>
    <xf numFmtId="0" fontId="4" fillId="0" borderId="10" xfId="2" applyFont="1" applyFill="1" applyBorder="1" applyAlignment="1" applyProtection="1">
      <alignment horizontal="right"/>
      <protection locked="0"/>
    </xf>
    <xf numFmtId="0" fontId="4" fillId="0" borderId="12" xfId="2" applyFont="1" applyFill="1" applyBorder="1" applyAlignment="1" applyProtection="1">
      <alignment horizontal="right"/>
      <protection locked="0"/>
    </xf>
    <xf numFmtId="8" fontId="5" fillId="0" borderId="12" xfId="2" applyNumberFormat="1" applyFont="1" applyFill="1" applyBorder="1" applyProtection="1"/>
    <xf numFmtId="8" fontId="5" fillId="0" borderId="10" xfId="2" applyNumberFormat="1" applyFont="1" applyFill="1" applyBorder="1"/>
    <xf numFmtId="8" fontId="30" fillId="5" borderId="1" xfId="2" applyNumberFormat="1" applyFont="1" applyFill="1" applyBorder="1" applyAlignment="1">
      <alignment horizontal="center"/>
    </xf>
    <xf numFmtId="0" fontId="30" fillId="5" borderId="1" xfId="2" applyNumberFormat="1" applyFont="1" applyFill="1" applyBorder="1" applyAlignment="1">
      <alignment horizontal="center"/>
    </xf>
    <xf numFmtId="8" fontId="5" fillId="0" borderId="12" xfId="2" applyNumberFormat="1" applyFont="1" applyBorder="1" applyAlignment="1" applyProtection="1">
      <alignment horizontal="right"/>
      <protection locked="0"/>
    </xf>
    <xf numFmtId="8" fontId="5" fillId="0" borderId="12" xfId="2" applyNumberFormat="1" applyFont="1" applyBorder="1" applyAlignment="1" applyProtection="1">
      <alignment horizontal="right"/>
    </xf>
    <xf numFmtId="8" fontId="5" fillId="0" borderId="10" xfId="2" applyNumberFormat="1" applyFont="1" applyFill="1" applyBorder="1" applyProtection="1"/>
    <xf numFmtId="0" fontId="5" fillId="0" borderId="12" xfId="2" applyNumberFormat="1" applyFont="1" applyBorder="1" applyAlignment="1" applyProtection="1">
      <alignment horizontal="center" wrapText="1"/>
      <protection locked="0"/>
    </xf>
    <xf numFmtId="0" fontId="5" fillId="0" borderId="12" xfId="2" applyNumberFormat="1" applyFont="1" applyBorder="1" applyAlignment="1" applyProtection="1">
      <alignment horizontal="center"/>
      <protection locked="0"/>
    </xf>
    <xf numFmtId="0" fontId="5" fillId="0" borderId="18" xfId="2" applyFont="1" applyBorder="1" applyAlignment="1" applyProtection="1">
      <alignment horizontal="center"/>
      <protection locked="0"/>
    </xf>
    <xf numFmtId="8" fontId="4" fillId="0" borderId="11" xfId="2" applyNumberFormat="1" applyBorder="1"/>
    <xf numFmtId="0" fontId="7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6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5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0" fillId="0" borderId="5" xfId="0" applyBorder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 applyProtection="1">
      <protection locked="0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/>
    <xf numFmtId="0" fontId="7" fillId="0" borderId="16" xfId="2" applyFont="1" applyFill="1" applyBorder="1" applyAlignment="1" applyProtection="1">
      <protection locked="0"/>
    </xf>
    <xf numFmtId="0" fontId="7" fillId="0" borderId="17" xfId="2" applyFont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0" fillId="0" borderId="0" xfId="0" applyAlignment="1"/>
    <xf numFmtId="0" fontId="28" fillId="4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3943350</xdr:colOff>
          <xdr:row>1</xdr:row>
          <xdr:rowOff>9525</xdr:rowOff>
        </xdr:from>
        <xdr:to>
          <xdr:col>2</xdr:col>
          <xdr:colOff>323850</xdr:colOff>
          <xdr:row>1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Proposed Budget &amp; Date: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</xdr:row>
          <xdr:rowOff>171450</xdr:rowOff>
        </xdr:from>
        <xdr:to>
          <xdr:col>0</xdr:col>
          <xdr:colOff>1695450</xdr:colOff>
          <xdr:row>3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 Budget &amp; Date: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85725</xdr:rowOff>
        </xdr:from>
        <xdr:to>
          <xdr:col>0</xdr:col>
          <xdr:colOff>1628775</xdr:colOff>
          <xdr:row>4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Ammended Budget &amp; Date: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1390650</xdr:colOff>
          <xdr:row>4</xdr:row>
          <xdr:rowOff>152400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Year End Budget &amp; Date: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B5" sqref="B5:F5"/>
    </sheetView>
  </sheetViews>
  <sheetFormatPr defaultColWidth="8.85546875" defaultRowHeight="12.75" x14ac:dyDescent="0.2"/>
  <cols>
    <col min="1" max="1" width="17.42578125" customWidth="1"/>
    <col min="2" max="2" width="16.140625" bestFit="1" customWidth="1"/>
    <col min="3" max="3" width="10" customWidth="1"/>
    <col min="4" max="4" width="7.140625" customWidth="1"/>
    <col min="5" max="5" width="13" customWidth="1"/>
    <col min="6" max="6" width="11" customWidth="1"/>
  </cols>
  <sheetData>
    <row r="1" spans="1:6" ht="27.75" x14ac:dyDescent="0.4">
      <c r="A1" s="252" t="s">
        <v>11</v>
      </c>
      <c r="B1" s="252"/>
      <c r="C1" s="252"/>
      <c r="D1" s="252"/>
      <c r="E1" s="252"/>
      <c r="F1" s="252"/>
    </row>
    <row r="5" spans="1:6" ht="18" x14ac:dyDescent="0.25">
      <c r="A5" s="65" t="s">
        <v>87</v>
      </c>
      <c r="B5" s="251"/>
      <c r="C5" s="251"/>
      <c r="D5" s="251"/>
      <c r="E5" s="251"/>
      <c r="F5" s="251"/>
    </row>
    <row r="6" spans="1:6" ht="15" x14ac:dyDescent="0.2">
      <c r="A6" s="11"/>
      <c r="B6" s="9"/>
      <c r="C6" s="9"/>
      <c r="D6" s="9"/>
    </row>
    <row r="7" spans="1:6" ht="18" x14ac:dyDescent="0.25">
      <c r="A7" s="11"/>
      <c r="B7" s="10"/>
      <c r="C7" s="10"/>
      <c r="D7" s="10"/>
    </row>
    <row r="8" spans="1:6" ht="18" x14ac:dyDescent="0.25">
      <c r="A8" s="66" t="s">
        <v>91</v>
      </c>
      <c r="B8" s="67" t="s">
        <v>90</v>
      </c>
      <c r="D8" s="40"/>
      <c r="E8" s="12"/>
      <c r="F8" s="53"/>
    </row>
    <row r="9" spans="1:6" ht="15" x14ac:dyDescent="0.2">
      <c r="A9" s="62"/>
      <c r="B9" s="40"/>
      <c r="C9" s="40"/>
      <c r="D9" s="9"/>
    </row>
    <row r="10" spans="1:6" ht="15" x14ac:dyDescent="0.2">
      <c r="A10" s="11"/>
      <c r="B10" s="9"/>
      <c r="C10" s="9"/>
      <c r="D10" s="9"/>
    </row>
    <row r="11" spans="1:6" ht="15" x14ac:dyDescent="0.2">
      <c r="A11" s="11"/>
      <c r="B11" s="9"/>
      <c r="C11" s="9"/>
      <c r="D11" s="9"/>
    </row>
    <row r="12" spans="1:6" ht="18" x14ac:dyDescent="0.25">
      <c r="A12" s="9" t="s">
        <v>12</v>
      </c>
      <c r="B12" s="271" t="s">
        <v>131</v>
      </c>
      <c r="C12" s="272"/>
      <c r="D12" s="272"/>
      <c r="E12" s="272"/>
      <c r="F12" s="272"/>
    </row>
    <row r="13" spans="1:6" ht="15" x14ac:dyDescent="0.2">
      <c r="A13" s="9"/>
      <c r="B13" s="9"/>
      <c r="C13" s="9"/>
      <c r="D13" s="9"/>
    </row>
    <row r="14" spans="1:6" ht="15" x14ac:dyDescent="0.2">
      <c r="A14" s="9"/>
      <c r="B14" s="9"/>
      <c r="C14" s="9"/>
      <c r="D14" s="9"/>
    </row>
    <row r="15" spans="1:6" ht="15" x14ac:dyDescent="0.2">
      <c r="A15" s="9"/>
      <c r="B15" s="9"/>
      <c r="C15" s="9"/>
      <c r="D15" s="9"/>
    </row>
    <row r="16" spans="1:6" ht="24.75" customHeight="1" x14ac:dyDescent="0.2">
      <c r="A16" s="244" t="s">
        <v>13</v>
      </c>
      <c r="B16" s="244"/>
      <c r="C16" s="250"/>
      <c r="D16" s="253"/>
      <c r="E16" s="253"/>
      <c r="F16" s="253"/>
    </row>
    <row r="17" spans="1:6" ht="24.75" customHeight="1" x14ac:dyDescent="0.2">
      <c r="A17" s="244" t="s">
        <v>14</v>
      </c>
      <c r="B17" s="244"/>
      <c r="C17" s="246"/>
      <c r="D17" s="247"/>
      <c r="E17" s="247"/>
      <c r="F17" s="247"/>
    </row>
    <row r="18" spans="1:6" ht="24.75" customHeight="1" x14ac:dyDescent="0.2">
      <c r="A18" s="244" t="s">
        <v>40</v>
      </c>
      <c r="B18" s="245"/>
      <c r="C18" s="246"/>
      <c r="D18" s="247"/>
      <c r="E18" s="247"/>
      <c r="F18" s="247"/>
    </row>
    <row r="19" spans="1:6" ht="24.75" customHeight="1" x14ac:dyDescent="0.2">
      <c r="A19" s="242"/>
      <c r="B19" s="243"/>
      <c r="C19" s="246"/>
      <c r="D19" s="246"/>
      <c r="E19" s="246"/>
      <c r="F19" s="246"/>
    </row>
    <row r="20" spans="1:6" ht="24.75" customHeight="1" x14ac:dyDescent="0.2">
      <c r="A20" s="242"/>
      <c r="B20" s="243"/>
      <c r="C20" s="246"/>
      <c r="D20" s="246"/>
      <c r="E20" s="246"/>
      <c r="F20" s="246"/>
    </row>
    <row r="21" spans="1:6" ht="24.75" customHeight="1" x14ac:dyDescent="0.2">
      <c r="A21" s="63"/>
      <c r="B21" s="64"/>
      <c r="C21" s="246"/>
      <c r="D21" s="247"/>
      <c r="E21" s="247"/>
      <c r="F21" s="247"/>
    </row>
    <row r="22" spans="1:6" ht="24.75" customHeight="1" x14ac:dyDescent="0.2">
      <c r="A22" s="244" t="s">
        <v>15</v>
      </c>
      <c r="B22" s="244"/>
      <c r="C22" s="246"/>
      <c r="D22" s="246"/>
      <c r="E22" s="246"/>
      <c r="F22" s="246"/>
    </row>
    <row r="23" spans="1:6" ht="24.75" customHeight="1" x14ac:dyDescent="0.2">
      <c r="A23" s="248" t="s">
        <v>88</v>
      </c>
      <c r="B23" s="248"/>
      <c r="C23" s="249"/>
      <c r="D23" s="249"/>
      <c r="E23" s="249"/>
      <c r="F23" s="249"/>
    </row>
    <row r="24" spans="1:6" ht="24.75" customHeight="1" x14ac:dyDescent="0.2">
      <c r="A24" s="244"/>
      <c r="B24" s="244"/>
      <c r="C24" s="250"/>
      <c r="D24" s="250"/>
      <c r="E24" s="250"/>
      <c r="F24" s="250"/>
    </row>
    <row r="25" spans="1:6" ht="24.75" customHeight="1" x14ac:dyDescent="0.2">
      <c r="A25" s="63"/>
      <c r="B25" s="63"/>
      <c r="C25" s="246"/>
      <c r="D25" s="246"/>
      <c r="E25" s="246"/>
      <c r="F25" s="246"/>
    </row>
    <row r="26" spans="1:6" ht="24.75" customHeight="1" x14ac:dyDescent="0.2">
      <c r="A26" s="63"/>
      <c r="B26" s="63"/>
      <c r="C26" s="246"/>
      <c r="D26" s="246"/>
      <c r="E26" s="246"/>
      <c r="F26" s="246"/>
    </row>
    <row r="27" spans="1:6" ht="24.75" customHeight="1" x14ac:dyDescent="0.2">
      <c r="A27" s="63"/>
      <c r="B27" s="63"/>
      <c r="C27" s="246"/>
      <c r="D27" s="246"/>
      <c r="E27" s="246"/>
      <c r="F27" s="246"/>
    </row>
    <row r="28" spans="1:6" ht="24.75" customHeight="1" x14ac:dyDescent="0.2">
      <c r="A28" s="63"/>
      <c r="B28" s="63"/>
      <c r="C28" s="246"/>
      <c r="D28" s="246"/>
      <c r="E28" s="246"/>
      <c r="F28" s="246"/>
    </row>
    <row r="29" spans="1:6" ht="24.75" customHeight="1" x14ac:dyDescent="0.2">
      <c r="A29" s="63"/>
      <c r="B29" s="63"/>
      <c r="C29" s="246"/>
      <c r="D29" s="246"/>
      <c r="E29" s="246"/>
      <c r="F29" s="246"/>
    </row>
    <row r="30" spans="1:6" ht="24.75" customHeight="1" x14ac:dyDescent="0.2">
      <c r="A30" s="244" t="s">
        <v>16</v>
      </c>
      <c r="B30" s="244"/>
      <c r="C30" s="246"/>
      <c r="D30" s="246"/>
      <c r="E30" s="246"/>
      <c r="F30" s="246"/>
    </row>
    <row r="31" spans="1:6" ht="24.75" customHeight="1" x14ac:dyDescent="0.2">
      <c r="A31" s="244" t="s">
        <v>89</v>
      </c>
      <c r="B31" s="244"/>
      <c r="C31" s="246"/>
      <c r="D31" s="247"/>
      <c r="E31" s="247"/>
      <c r="F31" s="247"/>
    </row>
    <row r="32" spans="1:6" ht="24.75" customHeight="1" x14ac:dyDescent="0.2">
      <c r="A32" s="254" t="s">
        <v>17</v>
      </c>
      <c r="B32" s="254"/>
      <c r="C32" s="255"/>
      <c r="D32" s="255"/>
      <c r="E32" s="255"/>
      <c r="F32" s="255"/>
    </row>
    <row r="33" spans="1:4" ht="15" x14ac:dyDescent="0.2">
      <c r="A33" s="9"/>
      <c r="B33" s="9"/>
      <c r="C33" s="9"/>
      <c r="D33" s="9"/>
    </row>
    <row r="34" spans="1:4" ht="15" x14ac:dyDescent="0.2">
      <c r="A34" s="9"/>
      <c r="B34" s="9"/>
      <c r="C34" s="9"/>
      <c r="D34" s="9"/>
    </row>
    <row r="35" spans="1:4" ht="15" x14ac:dyDescent="0.2">
      <c r="A35" s="9"/>
      <c r="B35" s="9"/>
      <c r="C35" s="9"/>
      <c r="D35" s="9"/>
    </row>
    <row r="36" spans="1:4" ht="15" x14ac:dyDescent="0.2">
      <c r="A36" s="3"/>
      <c r="B36" s="9"/>
      <c r="C36" s="9"/>
      <c r="D36" s="9"/>
    </row>
    <row r="37" spans="1:4" ht="15" x14ac:dyDescent="0.2">
      <c r="A37" s="9"/>
      <c r="B37" s="9"/>
      <c r="C37" s="9"/>
      <c r="D37" s="9"/>
    </row>
    <row r="38" spans="1:4" ht="15" x14ac:dyDescent="0.2">
      <c r="A38" s="9"/>
      <c r="B38" s="9"/>
      <c r="C38" s="9"/>
      <c r="D38" s="9"/>
    </row>
    <row r="39" spans="1:4" ht="15" x14ac:dyDescent="0.2">
      <c r="A39" s="3"/>
      <c r="B39" s="9"/>
      <c r="C39" s="9"/>
      <c r="D39" s="9"/>
    </row>
    <row r="40" spans="1:4" ht="15" x14ac:dyDescent="0.2">
      <c r="A40" s="9"/>
      <c r="B40" s="9"/>
      <c r="C40" s="9"/>
      <c r="D40" s="9"/>
    </row>
  </sheetData>
  <sheetProtection sheet="1" objects="1" scenarios="1" selectLockedCells="1"/>
  <mergeCells count="28">
    <mergeCell ref="A32:B32"/>
    <mergeCell ref="C32:F32"/>
    <mergeCell ref="A22:B22"/>
    <mergeCell ref="A30:B30"/>
    <mergeCell ref="C28:F28"/>
    <mergeCell ref="B5:F5"/>
    <mergeCell ref="A1:F1"/>
    <mergeCell ref="A16:B16"/>
    <mergeCell ref="A17:B17"/>
    <mergeCell ref="C16:F16"/>
    <mergeCell ref="C17:F17"/>
    <mergeCell ref="B12:F12"/>
    <mergeCell ref="A18:B18"/>
    <mergeCell ref="A31:B31"/>
    <mergeCell ref="C18:F18"/>
    <mergeCell ref="C22:F22"/>
    <mergeCell ref="C30:F30"/>
    <mergeCell ref="C29:F29"/>
    <mergeCell ref="A24:B24"/>
    <mergeCell ref="C26:F26"/>
    <mergeCell ref="A23:F23"/>
    <mergeCell ref="C27:F27"/>
    <mergeCell ref="C31:F31"/>
    <mergeCell ref="C21:F21"/>
    <mergeCell ref="C24:F24"/>
    <mergeCell ref="C25:F25"/>
    <mergeCell ref="C19:F19"/>
    <mergeCell ref="C20:F20"/>
  </mergeCells>
  <phoneticPr fontId="0" type="noConversion"/>
  <pageMargins left="1.1399999999999999" right="0.75" top="0.62" bottom="0.75" header="0.5" footer="0.5"/>
  <pageSetup orientation="portrait" r:id="rId1"/>
  <headerFooter alignWithMargins="0">
    <oddFooter>&amp;RSolano County Version w/multi-page income w/9 sub accounts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C2" sqref="C2:F2"/>
    </sheetView>
  </sheetViews>
  <sheetFormatPr defaultColWidth="8.85546875" defaultRowHeight="12.75" x14ac:dyDescent="0.2"/>
  <cols>
    <col min="1" max="1" width="12.140625" customWidth="1"/>
    <col min="2" max="2" width="11.42578125" style="7" customWidth="1"/>
    <col min="3" max="3" width="20.140625" customWidth="1"/>
    <col min="4" max="4" width="20.7109375" customWidth="1"/>
    <col min="5" max="5" width="15.42578125" customWidth="1"/>
    <col min="6" max="6" width="10.42578125" style="1" customWidth="1"/>
  </cols>
  <sheetData>
    <row r="1" spans="1:6" ht="18" x14ac:dyDescent="0.25">
      <c r="A1" s="118" t="s">
        <v>122</v>
      </c>
      <c r="B1" s="119"/>
      <c r="C1" s="120"/>
      <c r="D1" s="120"/>
      <c r="E1" s="120"/>
      <c r="F1" s="121"/>
    </row>
    <row r="2" spans="1:6" ht="16.5" customHeight="1" x14ac:dyDescent="0.2">
      <c r="A2" t="s">
        <v>81</v>
      </c>
      <c r="B2" s="18"/>
      <c r="C2" s="257"/>
      <c r="D2" s="257"/>
      <c r="E2" s="257"/>
      <c r="F2" s="257"/>
    </row>
    <row r="3" spans="1:6" ht="16.5" customHeight="1" thickBot="1" x14ac:dyDescent="0.3">
      <c r="A3" s="32" t="s">
        <v>42</v>
      </c>
      <c r="B3" s="18"/>
      <c r="C3" s="12"/>
      <c r="D3" s="33"/>
      <c r="E3" s="6" t="s">
        <v>56</v>
      </c>
      <c r="F3" s="57">
        <f>SEP!F51</f>
        <v>0</v>
      </c>
    </row>
    <row r="4" spans="1:6" s="36" customFormat="1" ht="12" x14ac:dyDescent="0.2">
      <c r="A4" s="116" t="s">
        <v>0</v>
      </c>
      <c r="B4" s="116" t="s">
        <v>1</v>
      </c>
      <c r="C4" s="116" t="s">
        <v>2</v>
      </c>
      <c r="D4" s="116" t="s">
        <v>86</v>
      </c>
      <c r="E4" s="116" t="s">
        <v>3</v>
      </c>
      <c r="F4" s="221" t="s">
        <v>4</v>
      </c>
    </row>
    <row r="5" spans="1:6" ht="15" customHeight="1" x14ac:dyDescent="0.2">
      <c r="A5" s="157"/>
      <c r="B5" s="109"/>
      <c r="C5" s="54"/>
      <c r="D5" s="54"/>
      <c r="E5" s="54"/>
      <c r="F5" s="213"/>
    </row>
    <row r="6" spans="1:6" ht="15" customHeight="1" x14ac:dyDescent="0.2">
      <c r="A6" s="157"/>
      <c r="B6" s="109"/>
      <c r="C6" s="54"/>
      <c r="D6" s="54"/>
      <c r="E6" s="54"/>
      <c r="F6" s="213"/>
    </row>
    <row r="7" spans="1:6" ht="15" customHeight="1" x14ac:dyDescent="0.2">
      <c r="A7" s="157"/>
      <c r="B7" s="109"/>
      <c r="C7" s="54"/>
      <c r="D7" s="54"/>
      <c r="E7" s="54"/>
      <c r="F7" s="213"/>
    </row>
    <row r="8" spans="1:6" ht="15" customHeight="1" x14ac:dyDescent="0.2">
      <c r="A8" s="157"/>
      <c r="B8" s="109"/>
      <c r="C8" s="54"/>
      <c r="D8" s="54"/>
      <c r="E8" s="54"/>
      <c r="F8" s="213"/>
    </row>
    <row r="9" spans="1:6" ht="15" customHeight="1" x14ac:dyDescent="0.2">
      <c r="A9" s="157"/>
      <c r="B9" s="109"/>
      <c r="C9" s="54"/>
      <c r="D9" s="54"/>
      <c r="E9" s="54"/>
      <c r="F9" s="213"/>
    </row>
    <row r="10" spans="1:6" ht="15" customHeight="1" x14ac:dyDescent="0.2">
      <c r="A10" s="157"/>
      <c r="B10" s="109"/>
      <c r="C10" s="54"/>
      <c r="D10" s="54"/>
      <c r="E10" s="54"/>
      <c r="F10" s="213"/>
    </row>
    <row r="11" spans="1:6" ht="15" customHeight="1" x14ac:dyDescent="0.2">
      <c r="A11" s="157"/>
      <c r="B11" s="109"/>
      <c r="C11" s="54"/>
      <c r="D11" s="54"/>
      <c r="E11" s="54"/>
      <c r="F11" s="213"/>
    </row>
    <row r="12" spans="1:6" ht="15" customHeight="1" x14ac:dyDescent="0.2">
      <c r="A12" s="157"/>
      <c r="B12" s="109"/>
      <c r="C12" s="54"/>
      <c r="D12" s="54"/>
      <c r="E12" s="54"/>
      <c r="F12" s="213"/>
    </row>
    <row r="13" spans="1:6" ht="15" customHeight="1" x14ac:dyDescent="0.2">
      <c r="A13" s="157"/>
      <c r="B13" s="109"/>
      <c r="C13" s="54"/>
      <c r="D13" s="54"/>
      <c r="E13" s="54"/>
      <c r="F13" s="213"/>
    </row>
    <row r="14" spans="1:6" ht="15" customHeight="1" x14ac:dyDescent="0.2">
      <c r="A14" s="157"/>
      <c r="B14" s="109"/>
      <c r="C14" s="54"/>
      <c r="D14" s="54"/>
      <c r="E14" s="54"/>
      <c r="F14" s="213"/>
    </row>
    <row r="15" spans="1:6" ht="15" customHeight="1" x14ac:dyDescent="0.2">
      <c r="A15" s="157"/>
      <c r="B15" s="109"/>
      <c r="C15" s="54"/>
      <c r="D15" s="54"/>
      <c r="E15" s="54"/>
      <c r="F15" s="213"/>
    </row>
    <row r="16" spans="1:6" ht="15" customHeight="1" x14ac:dyDescent="0.2">
      <c r="A16" s="157"/>
      <c r="B16" s="109"/>
      <c r="C16" s="54"/>
      <c r="D16" s="54"/>
      <c r="E16" s="54"/>
      <c r="F16" s="213"/>
    </row>
    <row r="17" spans="1:6" ht="15" customHeight="1" x14ac:dyDescent="0.2">
      <c r="A17" s="157"/>
      <c r="B17" s="109"/>
      <c r="C17" s="54"/>
      <c r="D17" s="54"/>
      <c r="E17" s="54"/>
      <c r="F17" s="213"/>
    </row>
    <row r="18" spans="1:6" ht="15" customHeight="1" x14ac:dyDescent="0.2">
      <c r="A18" s="157"/>
      <c r="B18" s="109"/>
      <c r="C18" s="54"/>
      <c r="D18" s="54"/>
      <c r="E18" s="54"/>
      <c r="F18" s="213"/>
    </row>
    <row r="19" spans="1:6" ht="15" customHeight="1" x14ac:dyDescent="0.2">
      <c r="A19" s="157"/>
      <c r="B19" s="109"/>
      <c r="C19" s="54"/>
      <c r="D19" s="54"/>
      <c r="E19" s="54"/>
      <c r="F19" s="213"/>
    </row>
    <row r="20" spans="1:6" ht="15.75" customHeight="1" x14ac:dyDescent="0.2">
      <c r="A20" s="157"/>
      <c r="B20" s="109"/>
      <c r="C20" s="54"/>
      <c r="D20" s="54"/>
      <c r="E20" s="54"/>
      <c r="F20" s="213"/>
    </row>
    <row r="21" spans="1:6" ht="15" customHeight="1" x14ac:dyDescent="0.2">
      <c r="A21" s="157"/>
      <c r="B21" s="109"/>
      <c r="C21" s="54"/>
      <c r="D21" s="54"/>
      <c r="E21" s="54"/>
      <c r="F21" s="213"/>
    </row>
    <row r="22" spans="1:6" ht="15" customHeight="1" x14ac:dyDescent="0.2">
      <c r="A22" s="157"/>
      <c r="B22" s="109"/>
      <c r="C22" s="54"/>
      <c r="D22" s="54"/>
      <c r="E22" s="54"/>
      <c r="F22" s="213"/>
    </row>
    <row r="23" spans="1:6" ht="15" customHeight="1" x14ac:dyDescent="0.2">
      <c r="A23" s="157"/>
      <c r="B23" s="109"/>
      <c r="C23" s="54"/>
      <c r="D23" s="54"/>
      <c r="E23" s="54"/>
      <c r="F23" s="213"/>
    </row>
    <row r="24" spans="1:6" ht="15" customHeight="1" x14ac:dyDescent="0.2">
      <c r="A24" s="157"/>
      <c r="B24" s="109"/>
      <c r="C24" s="54"/>
      <c r="D24" s="54"/>
      <c r="E24" s="54"/>
      <c r="F24" s="213"/>
    </row>
    <row r="25" spans="1:6" ht="14.25" customHeight="1" x14ac:dyDescent="0.2">
      <c r="A25" s="157"/>
      <c r="B25" s="109"/>
      <c r="C25" s="54"/>
      <c r="D25" s="54"/>
      <c r="E25" s="54"/>
      <c r="F25" s="213"/>
    </row>
    <row r="26" spans="1:6" ht="15" customHeight="1" x14ac:dyDescent="0.2">
      <c r="A26" s="157"/>
      <c r="B26" s="109"/>
      <c r="C26" s="54"/>
      <c r="D26" s="54"/>
      <c r="E26" s="54"/>
      <c r="F26" s="213"/>
    </row>
    <row r="27" spans="1:6" ht="15" customHeight="1" x14ac:dyDescent="0.2">
      <c r="A27" s="157"/>
      <c r="B27" s="109"/>
      <c r="C27" s="54"/>
      <c r="D27" s="54"/>
      <c r="E27" s="54"/>
      <c r="F27" s="213"/>
    </row>
    <row r="28" spans="1:6" ht="15" customHeight="1" x14ac:dyDescent="0.2">
      <c r="A28" s="157"/>
      <c r="B28" s="109"/>
      <c r="C28" s="54"/>
      <c r="D28" s="54"/>
      <c r="E28" s="54"/>
      <c r="F28" s="213"/>
    </row>
    <row r="29" spans="1:6" ht="15" customHeight="1" x14ac:dyDescent="0.2">
      <c r="A29" s="157"/>
      <c r="B29" s="109"/>
      <c r="C29" s="54"/>
      <c r="D29" s="54"/>
      <c r="E29" s="54"/>
      <c r="F29" s="213"/>
    </row>
    <row r="30" spans="1:6" ht="15" customHeight="1" x14ac:dyDescent="0.2">
      <c r="A30" s="157"/>
      <c r="B30" s="109"/>
      <c r="C30" s="54"/>
      <c r="D30" s="54"/>
      <c r="E30" s="54"/>
      <c r="F30" s="213"/>
    </row>
    <row r="31" spans="1:6" ht="15" customHeight="1" x14ac:dyDescent="0.2">
      <c r="A31" s="157"/>
      <c r="B31" s="109"/>
      <c r="C31" s="54"/>
      <c r="D31" s="54"/>
      <c r="E31" s="54"/>
      <c r="F31" s="213"/>
    </row>
    <row r="32" spans="1:6" ht="15" customHeight="1" x14ac:dyDescent="0.2">
      <c r="A32" s="157"/>
      <c r="B32" s="109"/>
      <c r="C32" s="54"/>
      <c r="D32" s="54"/>
      <c r="E32" s="54"/>
      <c r="F32" s="213"/>
    </row>
    <row r="33" spans="1:6" ht="15" customHeight="1" x14ac:dyDescent="0.2">
      <c r="A33" s="157"/>
      <c r="B33" s="109"/>
      <c r="C33" s="54"/>
      <c r="D33" s="54"/>
      <c r="E33" s="54"/>
      <c r="F33" s="213"/>
    </row>
    <row r="34" spans="1:6" ht="15" customHeight="1" x14ac:dyDescent="0.2">
      <c r="A34" s="157"/>
      <c r="B34" s="109"/>
      <c r="C34" s="54"/>
      <c r="D34" s="54"/>
      <c r="E34" s="54"/>
      <c r="F34" s="213"/>
    </row>
    <row r="35" spans="1:6" ht="15" customHeight="1" x14ac:dyDescent="0.2">
      <c r="A35" s="157"/>
      <c r="B35" s="109"/>
      <c r="C35" s="54"/>
      <c r="D35" s="54"/>
      <c r="E35" s="54"/>
      <c r="F35" s="213"/>
    </row>
    <row r="36" spans="1:6" ht="15" customHeight="1" x14ac:dyDescent="0.2">
      <c r="A36" s="157"/>
      <c r="B36" s="109"/>
      <c r="C36" s="54"/>
      <c r="D36" s="54"/>
      <c r="E36" s="54"/>
      <c r="F36" s="213"/>
    </row>
    <row r="37" spans="1:6" ht="15" customHeight="1" x14ac:dyDescent="0.2">
      <c r="A37" s="157"/>
      <c r="B37" s="109"/>
      <c r="C37" s="54"/>
      <c r="D37" s="54"/>
      <c r="E37" s="54"/>
      <c r="F37" s="213"/>
    </row>
    <row r="38" spans="1:6" ht="15" customHeight="1" x14ac:dyDescent="0.2">
      <c r="A38" s="157"/>
      <c r="B38" s="109"/>
      <c r="C38" s="54"/>
      <c r="D38" s="54"/>
      <c r="E38" s="54"/>
      <c r="F38" s="213"/>
    </row>
    <row r="39" spans="1:6" ht="15" customHeight="1" x14ac:dyDescent="0.2">
      <c r="A39" s="157"/>
      <c r="B39" s="109"/>
      <c r="C39" s="54"/>
      <c r="D39" s="54"/>
      <c r="E39" s="54"/>
      <c r="F39" s="213"/>
    </row>
    <row r="40" spans="1:6" ht="15" customHeight="1" x14ac:dyDescent="0.2">
      <c r="A40" s="157"/>
      <c r="B40" s="109"/>
      <c r="C40" s="54"/>
      <c r="D40" s="54"/>
      <c r="E40" s="54"/>
      <c r="F40" s="213"/>
    </row>
    <row r="41" spans="1:6" ht="15" customHeight="1" x14ac:dyDescent="0.2">
      <c r="A41" s="157"/>
      <c r="B41" s="109"/>
      <c r="C41" s="54"/>
      <c r="D41" s="54"/>
      <c r="E41" s="54"/>
      <c r="F41" s="213"/>
    </row>
    <row r="42" spans="1:6" ht="12.75" customHeight="1" x14ac:dyDescent="0.2">
      <c r="D42" s="33"/>
      <c r="E42" s="6" t="s">
        <v>119</v>
      </c>
      <c r="F42" s="214">
        <f>SUM(F5:F41)</f>
        <v>0</v>
      </c>
    </row>
    <row r="43" spans="1:6" ht="12.75" customHeight="1" x14ac:dyDescent="0.25">
      <c r="A43" s="32" t="s">
        <v>43</v>
      </c>
    </row>
    <row r="44" spans="1:6" s="36" customFormat="1" ht="12" x14ac:dyDescent="0.2">
      <c r="A44" s="116" t="s">
        <v>0</v>
      </c>
      <c r="B44" s="116" t="s">
        <v>6</v>
      </c>
      <c r="C44" s="116" t="s">
        <v>7</v>
      </c>
      <c r="D44" s="116" t="s">
        <v>86</v>
      </c>
      <c r="E44" s="116" t="s">
        <v>3</v>
      </c>
      <c r="F44" s="117" t="s">
        <v>4</v>
      </c>
    </row>
    <row r="45" spans="1:6" ht="15" customHeight="1" x14ac:dyDescent="0.2">
      <c r="A45" s="157"/>
      <c r="B45" s="109"/>
      <c r="C45" s="54"/>
      <c r="D45" s="54"/>
      <c r="E45" s="54"/>
      <c r="F45" s="213"/>
    </row>
    <row r="46" spans="1:6" ht="15" customHeight="1" x14ac:dyDescent="0.2">
      <c r="A46" s="157"/>
      <c r="B46" s="109"/>
      <c r="C46" s="54"/>
      <c r="D46" s="54"/>
      <c r="E46" s="54"/>
      <c r="F46" s="216"/>
    </row>
    <row r="47" spans="1:6" ht="15" customHeight="1" x14ac:dyDescent="0.2">
      <c r="D47" s="33"/>
      <c r="E47" s="6" t="s">
        <v>8</v>
      </c>
      <c r="F47" s="217">
        <f>SUM(F45:F46)</f>
        <v>0</v>
      </c>
    </row>
    <row r="48" spans="1:6" ht="7.5" customHeight="1" x14ac:dyDescent="0.2">
      <c r="F48" s="44"/>
    </row>
    <row r="49" spans="1:6" ht="15" customHeight="1" x14ac:dyDescent="0.2">
      <c r="A49" s="3"/>
      <c r="E49" s="5" t="s">
        <v>80</v>
      </c>
      <c r="F49" s="218">
        <f>+F3</f>
        <v>0</v>
      </c>
    </row>
    <row r="50" spans="1:6" ht="13.5" customHeight="1" x14ac:dyDescent="0.2">
      <c r="A50" s="3"/>
      <c r="E50" s="2" t="s">
        <v>120</v>
      </c>
      <c r="F50" s="219">
        <f>SUM(+F42+'OCT pg 1'!F50)</f>
        <v>0</v>
      </c>
    </row>
    <row r="51" spans="1:6" ht="13.5" customHeight="1" x14ac:dyDescent="0.2">
      <c r="A51" s="3"/>
      <c r="E51" s="5" t="s">
        <v>10</v>
      </c>
      <c r="F51" s="219">
        <f>+F47</f>
        <v>0</v>
      </c>
    </row>
    <row r="52" spans="1:6" ht="12.75" customHeight="1" thickBot="1" x14ac:dyDescent="0.25">
      <c r="A52" s="3"/>
      <c r="E52" s="6" t="s">
        <v>9</v>
      </c>
      <c r="F52" s="220">
        <f>SUM(F3+F50-F47)</f>
        <v>0</v>
      </c>
    </row>
    <row r="53" spans="1:6" x14ac:dyDescent="0.2">
      <c r="E53" s="6"/>
      <c r="F53" s="46"/>
    </row>
    <row r="57" spans="1:6" s="13" customFormat="1" x14ac:dyDescent="0.2">
      <c r="B57" s="16"/>
      <c r="F57" s="17"/>
    </row>
  </sheetData>
  <sheetProtection sheet="1" objects="1" scenarios="1" selectLockedCells="1"/>
  <mergeCells count="1">
    <mergeCell ref="C2:F2"/>
  </mergeCells>
  <printOptions verticalCentered="1"/>
  <pageMargins left="1.25" right="0" top="0.25" bottom="0.25" header="0.75" footer="0.2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C3" sqref="C3:F3"/>
    </sheetView>
  </sheetViews>
  <sheetFormatPr defaultColWidth="8.85546875" defaultRowHeight="12.75" x14ac:dyDescent="0.2"/>
  <cols>
    <col min="1" max="1" width="12.140625" customWidth="1"/>
    <col min="2" max="2" width="11.42578125" style="7" customWidth="1"/>
    <col min="3" max="3" width="20.140625" customWidth="1"/>
    <col min="4" max="4" width="20.7109375" customWidth="1"/>
    <col min="5" max="5" width="15.42578125" customWidth="1"/>
    <col min="6" max="6" width="10.42578125" style="1" customWidth="1"/>
  </cols>
  <sheetData>
    <row r="1" spans="1:6" ht="18" x14ac:dyDescent="0.25">
      <c r="A1" s="118" t="s">
        <v>122</v>
      </c>
      <c r="B1" s="119"/>
      <c r="C1" s="120"/>
      <c r="D1" s="120"/>
      <c r="E1" s="120"/>
      <c r="F1" s="121"/>
    </row>
    <row r="3" spans="1:6" ht="16.5" customHeight="1" x14ac:dyDescent="0.2">
      <c r="A3" t="s">
        <v>81</v>
      </c>
      <c r="B3" s="18"/>
      <c r="C3" s="257"/>
      <c r="D3" s="257"/>
      <c r="E3" s="257"/>
      <c r="F3" s="257"/>
    </row>
    <row r="4" spans="1:6" ht="12.75" customHeight="1" x14ac:dyDescent="0.2">
      <c r="A4" s="55"/>
      <c r="B4" s="258"/>
      <c r="C4" s="259"/>
      <c r="D4" s="33"/>
      <c r="E4" s="6"/>
      <c r="F4" s="4"/>
    </row>
    <row r="5" spans="1:6" ht="16.5" customHeight="1" thickBot="1" x14ac:dyDescent="0.25">
      <c r="B5" s="18"/>
      <c r="C5" s="12"/>
      <c r="D5" s="33"/>
      <c r="E5" s="6" t="s">
        <v>56</v>
      </c>
      <c r="F5" s="57">
        <f>SEP!F51</f>
        <v>0</v>
      </c>
    </row>
    <row r="6" spans="1:6" ht="15" x14ac:dyDescent="0.25">
      <c r="A6" s="32" t="s">
        <v>42</v>
      </c>
    </row>
    <row r="7" spans="1:6" s="36" customFormat="1" ht="12" x14ac:dyDescent="0.2">
      <c r="A7" s="116" t="s">
        <v>0</v>
      </c>
      <c r="B7" s="116" t="s">
        <v>1</v>
      </c>
      <c r="C7" s="116" t="s">
        <v>2</v>
      </c>
      <c r="D7" s="116" t="s">
        <v>86</v>
      </c>
      <c r="E7" s="116" t="s">
        <v>3</v>
      </c>
      <c r="F7" s="117" t="s">
        <v>4</v>
      </c>
    </row>
    <row r="8" spans="1:6" ht="15" customHeight="1" x14ac:dyDescent="0.2">
      <c r="A8" s="157"/>
      <c r="B8" s="109"/>
      <c r="C8" s="54"/>
      <c r="D8" s="54"/>
      <c r="E8" s="54"/>
      <c r="F8" s="187"/>
    </row>
    <row r="9" spans="1:6" ht="15" customHeight="1" x14ac:dyDescent="0.2">
      <c r="A9" s="157"/>
      <c r="B9" s="109"/>
      <c r="C9" s="54"/>
      <c r="D9" s="54"/>
      <c r="E9" s="54"/>
      <c r="F9" s="187"/>
    </row>
    <row r="10" spans="1:6" ht="15" customHeight="1" x14ac:dyDescent="0.2">
      <c r="A10" s="157"/>
      <c r="B10" s="109"/>
      <c r="C10" s="54"/>
      <c r="D10" s="54"/>
      <c r="E10" s="54"/>
      <c r="F10" s="187"/>
    </row>
    <row r="11" spans="1:6" ht="15" customHeight="1" x14ac:dyDescent="0.2">
      <c r="A11" s="157"/>
      <c r="B11" s="109"/>
      <c r="C11" s="54"/>
      <c r="D11" s="54"/>
      <c r="E11" s="54"/>
      <c r="F11" s="187"/>
    </row>
    <row r="12" spans="1:6" ht="15" customHeight="1" x14ac:dyDescent="0.2">
      <c r="A12" s="157"/>
      <c r="B12" s="109"/>
      <c r="C12" s="54"/>
      <c r="D12" s="54"/>
      <c r="E12" s="54"/>
      <c r="F12" s="187"/>
    </row>
    <row r="13" spans="1:6" ht="15" customHeight="1" x14ac:dyDescent="0.2">
      <c r="A13" s="157"/>
      <c r="B13" s="109"/>
      <c r="C13" s="54"/>
      <c r="D13" s="54"/>
      <c r="E13" s="54"/>
      <c r="F13" s="187"/>
    </row>
    <row r="14" spans="1:6" ht="15" customHeight="1" x14ac:dyDescent="0.2">
      <c r="A14" s="157"/>
      <c r="B14" s="109"/>
      <c r="C14" s="54"/>
      <c r="D14" s="54"/>
      <c r="E14" s="54"/>
      <c r="F14" s="187"/>
    </row>
    <row r="15" spans="1:6" ht="15" customHeight="1" x14ac:dyDescent="0.2">
      <c r="A15" s="157"/>
      <c r="B15" s="109"/>
      <c r="C15" s="54"/>
      <c r="D15" s="54"/>
      <c r="E15" s="54"/>
      <c r="F15" s="187"/>
    </row>
    <row r="16" spans="1:6" ht="15" customHeight="1" x14ac:dyDescent="0.2">
      <c r="A16" s="157"/>
      <c r="B16" s="109"/>
      <c r="C16" s="54"/>
      <c r="D16" s="54"/>
      <c r="E16" s="54"/>
      <c r="F16" s="187"/>
    </row>
    <row r="17" spans="1:6" ht="15" customHeight="1" x14ac:dyDescent="0.2">
      <c r="A17" s="157"/>
      <c r="B17" s="109"/>
      <c r="C17" s="54"/>
      <c r="D17" s="54"/>
      <c r="E17" s="54"/>
      <c r="F17" s="187"/>
    </row>
    <row r="18" spans="1:6" ht="15" customHeight="1" x14ac:dyDescent="0.2">
      <c r="A18" s="157"/>
      <c r="B18" s="109"/>
      <c r="C18" s="54"/>
      <c r="D18" s="54"/>
      <c r="E18" s="54"/>
      <c r="F18" s="187"/>
    </row>
    <row r="19" spans="1:6" ht="15" customHeight="1" x14ac:dyDescent="0.2">
      <c r="A19" s="157"/>
      <c r="B19" s="109"/>
      <c r="C19" s="54"/>
      <c r="D19" s="54"/>
      <c r="E19" s="54"/>
      <c r="F19" s="187"/>
    </row>
    <row r="20" spans="1:6" ht="15" customHeight="1" x14ac:dyDescent="0.2">
      <c r="A20" s="157"/>
      <c r="B20" s="109"/>
      <c r="C20" s="54"/>
      <c r="D20" s="54"/>
      <c r="E20" s="54"/>
      <c r="F20" s="187"/>
    </row>
    <row r="21" spans="1:6" ht="15" customHeight="1" x14ac:dyDescent="0.2">
      <c r="A21" s="157"/>
      <c r="B21" s="109"/>
      <c r="C21" s="54"/>
      <c r="D21" s="54"/>
      <c r="E21" s="54"/>
      <c r="F21" s="187"/>
    </row>
    <row r="22" spans="1:6" ht="15" customHeight="1" x14ac:dyDescent="0.2">
      <c r="A22" s="157"/>
      <c r="B22" s="109"/>
      <c r="C22" s="54"/>
      <c r="D22" s="54"/>
      <c r="E22" s="54"/>
      <c r="F22" s="187"/>
    </row>
    <row r="23" spans="1:6" ht="15" customHeight="1" x14ac:dyDescent="0.2">
      <c r="A23" s="157"/>
      <c r="B23" s="109"/>
      <c r="C23" s="54"/>
      <c r="D23" s="54"/>
      <c r="E23" s="54"/>
      <c r="F23" s="187"/>
    </row>
    <row r="24" spans="1:6" ht="15" customHeight="1" x14ac:dyDescent="0.2">
      <c r="A24" s="157"/>
      <c r="B24" s="109"/>
      <c r="C24" s="54"/>
      <c r="D24" s="54"/>
      <c r="E24" s="54"/>
      <c r="F24" s="187"/>
    </row>
    <row r="25" spans="1:6" ht="15" customHeight="1" x14ac:dyDescent="0.2">
      <c r="A25" s="157"/>
      <c r="B25" s="109"/>
      <c r="C25" s="54"/>
      <c r="D25" s="54"/>
      <c r="E25" s="54"/>
      <c r="F25" s="187"/>
    </row>
    <row r="26" spans="1:6" ht="15" customHeight="1" x14ac:dyDescent="0.2">
      <c r="A26" s="157"/>
      <c r="B26" s="109"/>
      <c r="C26" s="54"/>
      <c r="D26" s="54"/>
      <c r="E26" s="54"/>
      <c r="F26" s="187"/>
    </row>
    <row r="27" spans="1:6" ht="15" customHeight="1" x14ac:dyDescent="0.2">
      <c r="A27" s="157"/>
      <c r="B27" s="109"/>
      <c r="C27" s="54"/>
      <c r="D27" s="54"/>
      <c r="E27" s="54"/>
      <c r="F27" s="187"/>
    </row>
    <row r="28" spans="1:6" ht="15" customHeight="1" x14ac:dyDescent="0.2">
      <c r="A28" s="157"/>
      <c r="B28" s="109"/>
      <c r="C28" s="54"/>
      <c r="D28" s="54"/>
      <c r="E28" s="54"/>
      <c r="F28" s="187"/>
    </row>
    <row r="29" spans="1:6" ht="15" customHeight="1" x14ac:dyDescent="0.2">
      <c r="A29" s="157"/>
      <c r="B29" s="109"/>
      <c r="C29" s="54"/>
      <c r="D29" s="54"/>
      <c r="E29" s="54"/>
      <c r="F29" s="187"/>
    </row>
    <row r="30" spans="1:6" ht="15" customHeight="1" x14ac:dyDescent="0.2">
      <c r="A30" s="157"/>
      <c r="B30" s="109"/>
      <c r="C30" s="54"/>
      <c r="D30" s="54"/>
      <c r="E30" s="54"/>
      <c r="F30" s="187"/>
    </row>
    <row r="31" spans="1:6" ht="15" customHeight="1" x14ac:dyDescent="0.2">
      <c r="A31" s="157"/>
      <c r="B31" s="109"/>
      <c r="C31" s="54"/>
      <c r="D31" s="54"/>
      <c r="E31" s="54"/>
      <c r="F31" s="187"/>
    </row>
    <row r="32" spans="1:6" ht="15" customHeight="1" x14ac:dyDescent="0.2">
      <c r="A32" s="157"/>
      <c r="B32" s="109"/>
      <c r="C32" s="54"/>
      <c r="D32" s="54"/>
      <c r="E32" s="54"/>
      <c r="F32" s="187"/>
    </row>
    <row r="33" spans="1:6" ht="15" customHeight="1" x14ac:dyDescent="0.2">
      <c r="A33" s="157"/>
      <c r="B33" s="109"/>
      <c r="C33" s="54"/>
      <c r="D33" s="54"/>
      <c r="E33" s="54"/>
      <c r="F33" s="187"/>
    </row>
    <row r="34" spans="1:6" ht="15" customHeight="1" x14ac:dyDescent="0.2">
      <c r="A34" s="157"/>
      <c r="B34" s="109"/>
      <c r="C34" s="54"/>
      <c r="D34" s="54"/>
      <c r="E34" s="54"/>
      <c r="F34" s="187"/>
    </row>
    <row r="35" spans="1:6" ht="15" customHeight="1" x14ac:dyDescent="0.2">
      <c r="A35" s="157"/>
      <c r="B35" s="109"/>
      <c r="C35" s="54"/>
      <c r="D35" s="54"/>
      <c r="E35" s="54"/>
      <c r="F35" s="187"/>
    </row>
    <row r="36" spans="1:6" ht="15" customHeight="1" x14ac:dyDescent="0.2">
      <c r="A36" s="157"/>
      <c r="B36" s="109"/>
      <c r="C36" s="54"/>
      <c r="D36" s="54"/>
      <c r="E36" s="54"/>
      <c r="F36" s="187"/>
    </row>
    <row r="37" spans="1:6" ht="15.75" customHeight="1" x14ac:dyDescent="0.2">
      <c r="A37" s="157"/>
      <c r="B37" s="109"/>
      <c r="C37" s="54"/>
      <c r="D37" s="54"/>
      <c r="E37" s="54"/>
      <c r="F37" s="187"/>
    </row>
    <row r="38" spans="1:6" ht="15" customHeight="1" x14ac:dyDescent="0.2">
      <c r="A38" s="157"/>
      <c r="B38" s="109"/>
      <c r="C38" s="54"/>
      <c r="D38" s="54"/>
      <c r="E38" s="54"/>
      <c r="F38" s="187"/>
    </row>
    <row r="39" spans="1:6" ht="15" customHeight="1" x14ac:dyDescent="0.2">
      <c r="A39" s="157"/>
      <c r="B39" s="109"/>
      <c r="C39" s="54"/>
      <c r="D39" s="54"/>
      <c r="E39" s="54"/>
      <c r="F39" s="187"/>
    </row>
    <row r="40" spans="1:6" ht="15" customHeight="1" x14ac:dyDescent="0.2">
      <c r="A40" s="157"/>
      <c r="B40" s="110"/>
      <c r="C40" s="54"/>
      <c r="D40" s="54"/>
      <c r="E40" s="54"/>
      <c r="F40" s="187"/>
    </row>
    <row r="41" spans="1:6" ht="15" customHeight="1" x14ac:dyDescent="0.2">
      <c r="A41" s="157"/>
      <c r="B41" s="109"/>
      <c r="C41" s="54"/>
      <c r="D41" s="54"/>
      <c r="E41" s="54"/>
      <c r="F41" s="187"/>
    </row>
    <row r="42" spans="1:6" ht="14.25" customHeight="1" x14ac:dyDescent="0.2">
      <c r="A42" s="157"/>
      <c r="B42" s="109"/>
      <c r="C42" s="54"/>
      <c r="D42" s="54"/>
      <c r="E42" s="54"/>
      <c r="F42" s="187"/>
    </row>
    <row r="43" spans="1:6" ht="15" customHeight="1" x14ac:dyDescent="0.2">
      <c r="A43" s="157"/>
      <c r="B43" s="109"/>
      <c r="C43" s="54"/>
      <c r="D43" s="54"/>
      <c r="E43" s="54"/>
      <c r="F43" s="187"/>
    </row>
    <row r="44" spans="1:6" ht="15" customHeight="1" x14ac:dyDescent="0.2">
      <c r="A44" s="157"/>
      <c r="B44" s="109"/>
      <c r="C44" s="54"/>
      <c r="D44" s="54"/>
      <c r="E44" s="54"/>
      <c r="F44" s="187"/>
    </row>
    <row r="45" spans="1:6" ht="15" customHeight="1" x14ac:dyDescent="0.2">
      <c r="A45" s="157"/>
      <c r="B45" s="109"/>
      <c r="C45" s="54"/>
      <c r="D45" s="54"/>
      <c r="E45" s="54"/>
      <c r="F45" s="187"/>
    </row>
    <row r="46" spans="1:6" ht="15" customHeight="1" x14ac:dyDescent="0.2">
      <c r="A46" s="157"/>
      <c r="B46" s="109"/>
      <c r="C46" s="54"/>
      <c r="D46" s="54"/>
      <c r="E46" s="54"/>
      <c r="F46" s="187"/>
    </row>
    <row r="47" spans="1:6" ht="15" customHeight="1" x14ac:dyDescent="0.2">
      <c r="A47" s="157"/>
      <c r="B47" s="109"/>
      <c r="C47" s="54"/>
      <c r="D47" s="54"/>
      <c r="E47" s="54"/>
      <c r="F47" s="187"/>
    </row>
    <row r="48" spans="1:6" ht="15" customHeight="1" x14ac:dyDescent="0.2">
      <c r="A48" s="157"/>
      <c r="B48" s="109"/>
      <c r="C48" s="54"/>
      <c r="D48" s="54"/>
      <c r="E48" s="54"/>
      <c r="F48" s="187"/>
    </row>
    <row r="49" spans="1:6" ht="15" customHeight="1" x14ac:dyDescent="0.2">
      <c r="A49" s="157"/>
      <c r="B49" s="109"/>
      <c r="C49" s="54"/>
      <c r="D49" s="54"/>
      <c r="E49" s="54"/>
      <c r="F49" s="187"/>
    </row>
    <row r="50" spans="1:6" ht="15" customHeight="1" x14ac:dyDescent="0.2">
      <c r="D50" s="33"/>
      <c r="E50" s="6" t="s">
        <v>118</v>
      </c>
      <c r="F50" s="188">
        <f>SUM(F8:F49)</f>
        <v>0</v>
      </c>
    </row>
    <row r="51" spans="1:6" x14ac:dyDescent="0.2">
      <c r="E51" s="6"/>
      <c r="F51" s="46"/>
    </row>
    <row r="55" spans="1:6" s="13" customFormat="1" x14ac:dyDescent="0.2">
      <c r="B55" s="16"/>
      <c r="F55" s="17"/>
    </row>
  </sheetData>
  <sheetProtection sheet="1" objects="1" scenarios="1" selectLockedCells="1"/>
  <mergeCells count="2">
    <mergeCell ref="C3:F3"/>
    <mergeCell ref="B4:C4"/>
  </mergeCells>
  <printOptions verticalCentered="1"/>
  <pageMargins left="1.25" right="0" top="0.25" bottom="0.25" header="0.75" footer="0.2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zoomScaleNormal="100" zoomScaleSheetLayoutView="100" workbookViewId="0">
      <selection activeCell="B3" sqref="B3:C3"/>
    </sheetView>
  </sheetViews>
  <sheetFormatPr defaultColWidth="11.42578125" defaultRowHeight="12.75" x14ac:dyDescent="0.2"/>
  <cols>
    <col min="1" max="1" width="13.7109375" style="73" customWidth="1"/>
    <col min="2" max="2" width="10.7109375" style="73" customWidth="1"/>
    <col min="3" max="3" width="40.7109375" style="73" customWidth="1"/>
    <col min="4" max="4" width="15.7109375" style="73" customWidth="1"/>
    <col min="5" max="5" width="17.140625" style="73" customWidth="1"/>
    <col min="6" max="16384" width="11.42578125" style="73"/>
  </cols>
  <sheetData>
    <row r="1" spans="1:5" s="90" customFormat="1" ht="18" x14ac:dyDescent="0.25">
      <c r="A1" s="137" t="s">
        <v>111</v>
      </c>
      <c r="B1" s="138"/>
      <c r="C1" s="139"/>
      <c r="D1" s="139"/>
      <c r="E1" s="92"/>
    </row>
    <row r="2" spans="1:5" x14ac:dyDescent="0.2">
      <c r="B2" s="76"/>
      <c r="E2" s="87"/>
    </row>
    <row r="3" spans="1:5" ht="15" customHeight="1" x14ac:dyDescent="0.2">
      <c r="A3" s="90" t="s">
        <v>54</v>
      </c>
      <c r="B3" s="260"/>
      <c r="C3" s="260"/>
      <c r="D3" s="76"/>
      <c r="E3" s="91"/>
    </row>
    <row r="4" spans="1:5" ht="21.75" customHeight="1" x14ac:dyDescent="0.2">
      <c r="A4" s="90" t="s">
        <v>55</v>
      </c>
      <c r="B4" s="261"/>
      <c r="C4" s="261"/>
      <c r="E4" s="87"/>
    </row>
    <row r="5" spans="1:5" ht="8.25" customHeight="1" x14ac:dyDescent="0.2">
      <c r="A5" s="90"/>
      <c r="B5" s="89"/>
      <c r="C5" s="88"/>
      <c r="D5" s="76"/>
      <c r="E5" s="87"/>
    </row>
    <row r="6" spans="1:5" x14ac:dyDescent="0.2">
      <c r="B6" s="76"/>
      <c r="D6" s="75" t="s">
        <v>46</v>
      </c>
      <c r="E6" s="86"/>
    </row>
    <row r="7" spans="1:5" x14ac:dyDescent="0.2">
      <c r="A7" s="81" t="s">
        <v>57</v>
      </c>
      <c r="B7" s="76"/>
      <c r="C7" s="210">
        <f>+'Jul sub acct'!$C$7</f>
        <v>0</v>
      </c>
      <c r="D7" s="231">
        <f>+'Sep sub acct'!D22</f>
        <v>0</v>
      </c>
      <c r="E7" s="86"/>
    </row>
    <row r="8" spans="1:5" s="84" customFormat="1" ht="12" x14ac:dyDescent="0.2">
      <c r="A8" s="133" t="s">
        <v>0</v>
      </c>
      <c r="B8" s="133" t="s">
        <v>1</v>
      </c>
      <c r="C8" s="133" t="s">
        <v>45</v>
      </c>
      <c r="D8" s="133" t="s">
        <v>4</v>
      </c>
      <c r="E8" s="85"/>
    </row>
    <row r="9" spans="1:5" x14ac:dyDescent="0.2">
      <c r="A9" s="203"/>
      <c r="B9" s="228"/>
      <c r="C9" s="131"/>
      <c r="D9" s="194"/>
      <c r="E9" s="83"/>
    </row>
    <row r="10" spans="1:5" x14ac:dyDescent="0.2">
      <c r="A10" s="204"/>
      <c r="B10" s="229"/>
      <c r="C10" s="78"/>
      <c r="D10" s="195"/>
      <c r="E10" s="83"/>
    </row>
    <row r="11" spans="1:5" x14ac:dyDescent="0.2">
      <c r="A11" s="204"/>
      <c r="B11" s="229"/>
      <c r="C11" s="78"/>
      <c r="D11" s="195"/>
      <c r="E11" s="83"/>
    </row>
    <row r="12" spans="1:5" x14ac:dyDescent="0.2">
      <c r="A12" s="204"/>
      <c r="B12" s="229"/>
      <c r="C12" s="78"/>
      <c r="D12" s="195"/>
      <c r="E12" s="83"/>
    </row>
    <row r="13" spans="1:5" x14ac:dyDescent="0.2">
      <c r="A13" s="204"/>
      <c r="B13" s="229"/>
      <c r="C13" s="78"/>
      <c r="D13" s="195"/>
      <c r="E13" s="83"/>
    </row>
    <row r="14" spans="1:5" x14ac:dyDescent="0.2">
      <c r="A14" s="204"/>
      <c r="B14" s="229"/>
      <c r="C14" s="78"/>
      <c r="D14" s="196"/>
      <c r="E14" s="83"/>
    </row>
    <row r="15" spans="1:5" x14ac:dyDescent="0.2">
      <c r="A15" s="206"/>
      <c r="B15" s="230"/>
      <c r="C15" s="128"/>
      <c r="D15" s="197"/>
      <c r="E15" s="83"/>
    </row>
    <row r="16" spans="1:5" s="84" customFormat="1" ht="12" x14ac:dyDescent="0.2">
      <c r="A16" s="133" t="s">
        <v>0</v>
      </c>
      <c r="B16" s="133" t="s">
        <v>6</v>
      </c>
      <c r="C16" s="133" t="s">
        <v>47</v>
      </c>
      <c r="D16" s="133" t="s">
        <v>4</v>
      </c>
      <c r="E16" s="85"/>
    </row>
    <row r="17" spans="1:5" x14ac:dyDescent="0.2">
      <c r="A17" s="203"/>
      <c r="B17" s="228"/>
      <c r="C17" s="131"/>
      <c r="D17" s="194"/>
      <c r="E17" s="83"/>
    </row>
    <row r="18" spans="1:5" x14ac:dyDescent="0.2">
      <c r="A18" s="204"/>
      <c r="B18" s="229"/>
      <c r="C18" s="78"/>
      <c r="D18" s="196"/>
      <c r="E18" s="83"/>
    </row>
    <row r="19" spans="1:5" x14ac:dyDescent="0.2">
      <c r="A19" s="204"/>
      <c r="B19" s="229"/>
      <c r="C19" s="78"/>
      <c r="D19" s="196"/>
      <c r="E19" s="83"/>
    </row>
    <row r="20" spans="1:5" x14ac:dyDescent="0.2">
      <c r="A20" s="205"/>
      <c r="B20" s="229"/>
      <c r="C20" s="78"/>
      <c r="D20" s="196"/>
      <c r="E20" s="83"/>
    </row>
    <row r="21" spans="1:5" x14ac:dyDescent="0.2">
      <c r="A21" s="205"/>
      <c r="B21" s="229"/>
      <c r="C21" s="78"/>
      <c r="D21" s="196"/>
      <c r="E21" s="83"/>
    </row>
    <row r="22" spans="1:5" x14ac:dyDescent="0.2">
      <c r="B22" s="76"/>
      <c r="C22" s="75" t="s">
        <v>48</v>
      </c>
      <c r="D22" s="232">
        <f>SUM(D7+D9+D10+D11+D12+D13+D14+D15-D17-D18-D20-D21)</f>
        <v>0</v>
      </c>
      <c r="E22" s="86"/>
    </row>
    <row r="23" spans="1:5" x14ac:dyDescent="0.2">
      <c r="D23" s="88"/>
      <c r="E23" s="86"/>
    </row>
    <row r="24" spans="1:5" x14ac:dyDescent="0.2">
      <c r="B24" s="76"/>
      <c r="D24" s="75" t="s">
        <v>46</v>
      </c>
      <c r="E24" s="86"/>
    </row>
    <row r="25" spans="1:5" x14ac:dyDescent="0.2">
      <c r="A25" s="81" t="s">
        <v>58</v>
      </c>
      <c r="B25" s="76"/>
      <c r="C25" s="210">
        <f>+'Jul sub acct'!$C$25</f>
        <v>0</v>
      </c>
      <c r="D25" s="231">
        <f>+'Sep sub acct'!D40</f>
        <v>0</v>
      </c>
      <c r="E25" s="86"/>
    </row>
    <row r="26" spans="1:5" s="84" customFormat="1" ht="12" x14ac:dyDescent="0.2">
      <c r="A26" s="133" t="s">
        <v>0</v>
      </c>
      <c r="B26" s="133" t="s">
        <v>1</v>
      </c>
      <c r="C26" s="133" t="s">
        <v>45</v>
      </c>
      <c r="D26" s="133" t="s">
        <v>4</v>
      </c>
      <c r="E26" s="85"/>
    </row>
    <row r="27" spans="1:5" x14ac:dyDescent="0.2">
      <c r="A27" s="203"/>
      <c r="B27" s="228"/>
      <c r="C27" s="131"/>
      <c r="D27" s="194"/>
      <c r="E27" s="83"/>
    </row>
    <row r="28" spans="1:5" x14ac:dyDescent="0.2">
      <c r="A28" s="204"/>
      <c r="B28" s="229"/>
      <c r="C28" s="78"/>
      <c r="D28" s="195"/>
      <c r="E28" s="83"/>
    </row>
    <row r="29" spans="1:5" x14ac:dyDescent="0.2">
      <c r="A29" s="204"/>
      <c r="B29" s="229"/>
      <c r="C29" s="78"/>
      <c r="D29" s="195"/>
      <c r="E29" s="83"/>
    </row>
    <row r="30" spans="1:5" x14ac:dyDescent="0.2">
      <c r="A30" s="204"/>
      <c r="B30" s="229"/>
      <c r="C30" s="78"/>
      <c r="D30" s="195"/>
      <c r="E30" s="83"/>
    </row>
    <row r="31" spans="1:5" x14ac:dyDescent="0.2">
      <c r="A31" s="204"/>
      <c r="B31" s="229"/>
      <c r="C31" s="78"/>
      <c r="D31" s="195"/>
      <c r="E31" s="83"/>
    </row>
    <row r="32" spans="1:5" x14ac:dyDescent="0.2">
      <c r="A32" s="204"/>
      <c r="B32" s="229"/>
      <c r="C32" s="78"/>
      <c r="D32" s="196"/>
      <c r="E32" s="83"/>
    </row>
    <row r="33" spans="1:5" x14ac:dyDescent="0.2">
      <c r="A33" s="206"/>
      <c r="B33" s="230"/>
      <c r="C33" s="128"/>
      <c r="D33" s="197"/>
      <c r="E33" s="83"/>
    </row>
    <row r="34" spans="1:5" s="84" customFormat="1" ht="12" x14ac:dyDescent="0.2">
      <c r="A34" s="133" t="s">
        <v>0</v>
      </c>
      <c r="B34" s="133" t="s">
        <v>6</v>
      </c>
      <c r="C34" s="133" t="s">
        <v>47</v>
      </c>
      <c r="D34" s="133" t="s">
        <v>4</v>
      </c>
      <c r="E34" s="85"/>
    </row>
    <row r="35" spans="1:5" x14ac:dyDescent="0.2">
      <c r="A35" s="203"/>
      <c r="B35" s="228"/>
      <c r="C35" s="131"/>
      <c r="D35" s="194"/>
      <c r="E35" s="83"/>
    </row>
    <row r="36" spans="1:5" x14ac:dyDescent="0.2">
      <c r="A36" s="204"/>
      <c r="B36" s="229"/>
      <c r="C36" s="78"/>
      <c r="D36" s="196"/>
      <c r="E36" s="83"/>
    </row>
    <row r="37" spans="1:5" x14ac:dyDescent="0.2">
      <c r="A37" s="204"/>
      <c r="B37" s="229"/>
      <c r="C37" s="78"/>
      <c r="D37" s="196"/>
      <c r="E37" s="83"/>
    </row>
    <row r="38" spans="1:5" x14ac:dyDescent="0.2">
      <c r="A38" s="205"/>
      <c r="B38" s="229"/>
      <c r="C38" s="78"/>
      <c r="D38" s="196"/>
      <c r="E38" s="83"/>
    </row>
    <row r="39" spans="1:5" x14ac:dyDescent="0.2">
      <c r="A39" s="205"/>
      <c r="B39" s="229"/>
      <c r="C39" s="78"/>
      <c r="D39" s="196"/>
      <c r="E39" s="83"/>
    </row>
    <row r="40" spans="1:5" x14ac:dyDescent="0.2">
      <c r="B40" s="76"/>
      <c r="C40" s="75" t="s">
        <v>48</v>
      </c>
      <c r="D40" s="232">
        <f>SUM(D25+D27+D28+D29+D30+D31+D32+D33-D35-D37-D38-D39)</f>
        <v>0</v>
      </c>
      <c r="E40" s="86"/>
    </row>
    <row r="41" spans="1:5" x14ac:dyDescent="0.2">
      <c r="E41" s="86"/>
    </row>
    <row r="42" spans="1:5" x14ac:dyDescent="0.2">
      <c r="B42" s="76"/>
      <c r="D42" s="75" t="s">
        <v>46</v>
      </c>
      <c r="E42" s="86"/>
    </row>
    <row r="43" spans="1:5" x14ac:dyDescent="0.2">
      <c r="A43" s="81" t="s">
        <v>58</v>
      </c>
      <c r="B43" s="76"/>
      <c r="C43" s="210">
        <f>+'Jul sub acct'!$C$43</f>
        <v>0</v>
      </c>
      <c r="D43" s="236">
        <f>+'Sep sub acct'!D58</f>
        <v>0</v>
      </c>
      <c r="E43" s="86"/>
    </row>
    <row r="44" spans="1:5" s="84" customFormat="1" ht="12" x14ac:dyDescent="0.2">
      <c r="A44" s="133" t="s">
        <v>0</v>
      </c>
      <c r="B44" s="133" t="s">
        <v>1</v>
      </c>
      <c r="C44" s="133" t="s">
        <v>45</v>
      </c>
      <c r="D44" s="133" t="s">
        <v>4</v>
      </c>
      <c r="E44" s="85"/>
    </row>
    <row r="45" spans="1:5" x14ac:dyDescent="0.2">
      <c r="A45" s="203"/>
      <c r="B45" s="228"/>
      <c r="C45" s="131"/>
      <c r="D45" s="194"/>
      <c r="E45" s="83"/>
    </row>
    <row r="46" spans="1:5" x14ac:dyDescent="0.2">
      <c r="A46" s="204"/>
      <c r="B46" s="229"/>
      <c r="C46" s="78"/>
      <c r="D46" s="195"/>
      <c r="E46" s="83"/>
    </row>
    <row r="47" spans="1:5" x14ac:dyDescent="0.2">
      <c r="A47" s="204"/>
      <c r="B47" s="229"/>
      <c r="C47" s="78"/>
      <c r="D47" s="195"/>
      <c r="E47" s="83"/>
    </row>
    <row r="48" spans="1:5" x14ac:dyDescent="0.2">
      <c r="A48" s="204"/>
      <c r="B48" s="229"/>
      <c r="C48" s="78"/>
      <c r="D48" s="195"/>
      <c r="E48" s="83"/>
    </row>
    <row r="49" spans="1:5" x14ac:dyDescent="0.2">
      <c r="A49" s="204"/>
      <c r="B49" s="229"/>
      <c r="C49" s="78"/>
      <c r="D49" s="195"/>
      <c r="E49" s="83"/>
    </row>
    <row r="50" spans="1:5" x14ac:dyDescent="0.2">
      <c r="A50" s="204"/>
      <c r="B50" s="229"/>
      <c r="C50" s="78"/>
      <c r="D50" s="196"/>
      <c r="E50" s="83"/>
    </row>
    <row r="51" spans="1:5" x14ac:dyDescent="0.2">
      <c r="A51" s="206"/>
      <c r="B51" s="230"/>
      <c r="C51" s="128"/>
      <c r="D51" s="197"/>
      <c r="E51" s="83"/>
    </row>
    <row r="52" spans="1:5" s="84" customFormat="1" ht="12" x14ac:dyDescent="0.2">
      <c r="A52" s="133" t="s">
        <v>0</v>
      </c>
      <c r="B52" s="133" t="s">
        <v>6</v>
      </c>
      <c r="C52" s="133" t="s">
        <v>47</v>
      </c>
      <c r="D52" s="133" t="s">
        <v>4</v>
      </c>
      <c r="E52" s="85"/>
    </row>
    <row r="53" spans="1:5" x14ac:dyDescent="0.2">
      <c r="A53" s="203"/>
      <c r="B53" s="228"/>
      <c r="C53" s="131"/>
      <c r="D53" s="194"/>
      <c r="E53" s="83"/>
    </row>
    <row r="54" spans="1:5" x14ac:dyDescent="0.2">
      <c r="A54" s="204"/>
      <c r="B54" s="229"/>
      <c r="C54" s="78"/>
      <c r="D54" s="196"/>
      <c r="E54" s="83"/>
    </row>
    <row r="55" spans="1:5" x14ac:dyDescent="0.2">
      <c r="A55" s="204"/>
      <c r="B55" s="229"/>
      <c r="C55" s="78"/>
      <c r="D55" s="196"/>
      <c r="E55" s="83"/>
    </row>
    <row r="56" spans="1:5" x14ac:dyDescent="0.2">
      <c r="A56" s="205"/>
      <c r="B56" s="229"/>
      <c r="C56" s="78"/>
      <c r="D56" s="196"/>
      <c r="E56" s="83"/>
    </row>
    <row r="57" spans="1:5" x14ac:dyDescent="0.2">
      <c r="A57" s="205"/>
      <c r="B57" s="229"/>
      <c r="C57" s="78"/>
      <c r="D57" s="196"/>
      <c r="E57" s="83"/>
    </row>
    <row r="58" spans="1:5" x14ac:dyDescent="0.2">
      <c r="B58" s="76"/>
      <c r="C58" s="75" t="s">
        <v>48</v>
      </c>
      <c r="D58" s="232">
        <f>SUM(D43)+SUM(D45:D51)-SUM(D53:D57)</f>
        <v>0</v>
      </c>
    </row>
    <row r="60" spans="1:5" x14ac:dyDescent="0.2">
      <c r="B60" s="76"/>
      <c r="D60" s="75" t="s">
        <v>46</v>
      </c>
    </row>
    <row r="61" spans="1:5" x14ac:dyDescent="0.2">
      <c r="A61" s="81" t="s">
        <v>57</v>
      </c>
      <c r="B61" s="76"/>
      <c r="C61" s="210">
        <f>+'Jul sub acct'!$C$61</f>
        <v>0</v>
      </c>
      <c r="D61" s="236">
        <f>+'Sep sub acct'!D76</f>
        <v>0</v>
      </c>
    </row>
    <row r="62" spans="1:5" x14ac:dyDescent="0.2">
      <c r="A62" s="133" t="s">
        <v>0</v>
      </c>
      <c r="B62" s="133" t="s">
        <v>1</v>
      </c>
      <c r="C62" s="133" t="s">
        <v>45</v>
      </c>
      <c r="D62" s="133" t="s">
        <v>4</v>
      </c>
    </row>
    <row r="63" spans="1:5" x14ac:dyDescent="0.2">
      <c r="A63" s="203"/>
      <c r="B63" s="228"/>
      <c r="C63" s="131"/>
      <c r="D63" s="194"/>
    </row>
    <row r="64" spans="1:5" x14ac:dyDescent="0.2">
      <c r="A64" s="204"/>
      <c r="B64" s="229"/>
      <c r="C64" s="78"/>
      <c r="D64" s="195"/>
    </row>
    <row r="65" spans="1:4" x14ac:dyDescent="0.2">
      <c r="A65" s="204"/>
      <c r="B65" s="229"/>
      <c r="C65" s="78"/>
      <c r="D65" s="195"/>
    </row>
    <row r="66" spans="1:4" x14ac:dyDescent="0.2">
      <c r="A66" s="204"/>
      <c r="B66" s="229"/>
      <c r="C66" s="78"/>
      <c r="D66" s="195"/>
    </row>
    <row r="67" spans="1:4" x14ac:dyDescent="0.2">
      <c r="A67" s="204"/>
      <c r="B67" s="229"/>
      <c r="C67" s="78"/>
      <c r="D67" s="195"/>
    </row>
    <row r="68" spans="1:4" x14ac:dyDescent="0.2">
      <c r="A68" s="204"/>
      <c r="B68" s="229"/>
      <c r="C68" s="78"/>
      <c r="D68" s="196"/>
    </row>
    <row r="69" spans="1:4" x14ac:dyDescent="0.2">
      <c r="A69" s="206"/>
      <c r="B69" s="230"/>
      <c r="C69" s="128"/>
      <c r="D69" s="197"/>
    </row>
    <row r="70" spans="1:4" x14ac:dyDescent="0.2">
      <c r="A70" s="133" t="s">
        <v>0</v>
      </c>
      <c r="B70" s="133" t="s">
        <v>6</v>
      </c>
      <c r="C70" s="133" t="s">
        <v>47</v>
      </c>
      <c r="D70" s="133" t="s">
        <v>4</v>
      </c>
    </row>
    <row r="71" spans="1:4" x14ac:dyDescent="0.2">
      <c r="A71" s="203"/>
      <c r="B71" s="228"/>
      <c r="C71" s="131"/>
      <c r="D71" s="194"/>
    </row>
    <row r="72" spans="1:4" x14ac:dyDescent="0.2">
      <c r="A72" s="204"/>
      <c r="B72" s="229"/>
      <c r="C72" s="78"/>
      <c r="D72" s="196"/>
    </row>
    <row r="73" spans="1:4" x14ac:dyDescent="0.2">
      <c r="A73" s="204"/>
      <c r="B73" s="229"/>
      <c r="C73" s="78"/>
      <c r="D73" s="196"/>
    </row>
    <row r="74" spans="1:4" x14ac:dyDescent="0.2">
      <c r="A74" s="205"/>
      <c r="B74" s="229"/>
      <c r="C74" s="78"/>
      <c r="D74" s="196"/>
    </row>
    <row r="75" spans="1:4" x14ac:dyDescent="0.2">
      <c r="A75" s="205"/>
      <c r="B75" s="229"/>
      <c r="C75" s="78"/>
      <c r="D75" s="196"/>
    </row>
    <row r="76" spans="1:4" x14ac:dyDescent="0.2">
      <c r="B76" s="76"/>
      <c r="C76" s="75" t="s">
        <v>48</v>
      </c>
      <c r="D76" s="232">
        <f>SUM(D61+D63+D64+D65+D66+D67+D68+D69-D71-D72-D74-D75)</f>
        <v>0</v>
      </c>
    </row>
    <row r="77" spans="1:4" x14ac:dyDescent="0.2">
      <c r="D77" s="82"/>
    </row>
    <row r="78" spans="1:4" x14ac:dyDescent="0.2">
      <c r="B78" s="76"/>
      <c r="D78" s="75" t="s">
        <v>46</v>
      </c>
    </row>
    <row r="79" spans="1:4" x14ac:dyDescent="0.2">
      <c r="A79" s="81" t="s">
        <v>58</v>
      </c>
      <c r="B79" s="76"/>
      <c r="C79" s="210">
        <f>+'Jul sub acct'!$C$79</f>
        <v>0</v>
      </c>
      <c r="D79" s="231">
        <f>+'Sep sub acct'!D92</f>
        <v>0</v>
      </c>
    </row>
    <row r="80" spans="1:4" x14ac:dyDescent="0.2">
      <c r="A80" s="133" t="s">
        <v>0</v>
      </c>
      <c r="B80" s="133" t="s">
        <v>1</v>
      </c>
      <c r="C80" s="133" t="s">
        <v>45</v>
      </c>
      <c r="D80" s="133" t="s">
        <v>4</v>
      </c>
    </row>
    <row r="81" spans="1:4" x14ac:dyDescent="0.2">
      <c r="A81" s="203"/>
      <c r="B81" s="228"/>
      <c r="C81" s="131"/>
      <c r="D81" s="194"/>
    </row>
    <row r="82" spans="1:4" x14ac:dyDescent="0.2">
      <c r="A82" s="204"/>
      <c r="B82" s="229"/>
      <c r="C82" s="78"/>
      <c r="D82" s="195"/>
    </row>
    <row r="83" spans="1:4" x14ac:dyDescent="0.2">
      <c r="A83" s="204"/>
      <c r="B83" s="229"/>
      <c r="C83" s="78"/>
      <c r="D83" s="195"/>
    </row>
    <row r="84" spans="1:4" x14ac:dyDescent="0.2">
      <c r="A84" s="204"/>
      <c r="B84" s="229"/>
      <c r="C84" s="78"/>
      <c r="D84" s="196"/>
    </row>
    <row r="85" spans="1:4" x14ac:dyDescent="0.2">
      <c r="A85" s="206"/>
      <c r="B85" s="230"/>
      <c r="C85" s="128"/>
      <c r="D85" s="197"/>
    </row>
    <row r="86" spans="1:4" x14ac:dyDescent="0.2">
      <c r="A86" s="133" t="s">
        <v>0</v>
      </c>
      <c r="B86" s="133" t="s">
        <v>6</v>
      </c>
      <c r="C86" s="133" t="s">
        <v>47</v>
      </c>
      <c r="D86" s="133" t="s">
        <v>4</v>
      </c>
    </row>
    <row r="87" spans="1:4" x14ac:dyDescent="0.2">
      <c r="A87" s="203"/>
      <c r="B87" s="228"/>
      <c r="C87" s="131"/>
      <c r="D87" s="194"/>
    </row>
    <row r="88" spans="1:4" x14ac:dyDescent="0.2">
      <c r="A88" s="204"/>
      <c r="B88" s="229"/>
      <c r="C88" s="78"/>
      <c r="D88" s="196"/>
    </row>
    <row r="89" spans="1:4" x14ac:dyDescent="0.2">
      <c r="A89" s="204"/>
      <c r="B89" s="229"/>
      <c r="C89" s="78"/>
      <c r="D89" s="196"/>
    </row>
    <row r="90" spans="1:4" x14ac:dyDescent="0.2">
      <c r="A90" s="205"/>
      <c r="B90" s="229"/>
      <c r="C90" s="78"/>
      <c r="D90" s="196"/>
    </row>
    <row r="91" spans="1:4" x14ac:dyDescent="0.2">
      <c r="A91" s="205"/>
      <c r="B91" s="229"/>
      <c r="C91" s="78"/>
      <c r="D91" s="196"/>
    </row>
    <row r="92" spans="1:4" x14ac:dyDescent="0.2">
      <c r="B92" s="76"/>
      <c r="C92" s="75" t="s">
        <v>48</v>
      </c>
      <c r="D92" s="232">
        <f>SUM(D79)+SUM(D81:D85)-SUM(D87:D91)</f>
        <v>0</v>
      </c>
    </row>
    <row r="94" spans="1:4" x14ac:dyDescent="0.2">
      <c r="B94" s="76"/>
      <c r="D94" s="75" t="s">
        <v>46</v>
      </c>
    </row>
    <row r="95" spans="1:4" x14ac:dyDescent="0.2">
      <c r="A95" s="81" t="s">
        <v>58</v>
      </c>
      <c r="B95" s="76"/>
      <c r="C95" s="210">
        <f>+'Jul sub acct'!$C$95</f>
        <v>0</v>
      </c>
      <c r="D95" s="236">
        <f>+'Sep sub acct'!D109</f>
        <v>0</v>
      </c>
    </row>
    <row r="96" spans="1:4" x14ac:dyDescent="0.2">
      <c r="A96" s="133" t="s">
        <v>0</v>
      </c>
      <c r="B96" s="133" t="s">
        <v>1</v>
      </c>
      <c r="C96" s="133" t="s">
        <v>45</v>
      </c>
      <c r="D96" s="133" t="s">
        <v>4</v>
      </c>
    </row>
    <row r="97" spans="1:4" x14ac:dyDescent="0.2">
      <c r="A97" s="203"/>
      <c r="B97" s="228"/>
      <c r="C97" s="131"/>
      <c r="D97" s="194"/>
    </row>
    <row r="98" spans="1:4" x14ac:dyDescent="0.2">
      <c r="A98" s="204"/>
      <c r="B98" s="229"/>
      <c r="C98" s="78"/>
      <c r="D98" s="195"/>
    </row>
    <row r="99" spans="1:4" x14ac:dyDescent="0.2">
      <c r="A99" s="204"/>
      <c r="B99" s="229"/>
      <c r="C99" s="78"/>
      <c r="D99" s="195"/>
    </row>
    <row r="100" spans="1:4" x14ac:dyDescent="0.2">
      <c r="A100" s="204"/>
      <c r="B100" s="229"/>
      <c r="C100" s="78"/>
      <c r="D100" s="195"/>
    </row>
    <row r="101" spans="1:4" x14ac:dyDescent="0.2">
      <c r="A101" s="204"/>
      <c r="B101" s="229"/>
      <c r="C101" s="78"/>
      <c r="D101" s="196"/>
    </row>
    <row r="102" spans="1:4" x14ac:dyDescent="0.2">
      <c r="A102" s="206"/>
      <c r="B102" s="230"/>
      <c r="C102" s="128"/>
      <c r="D102" s="197"/>
    </row>
    <row r="103" spans="1:4" x14ac:dyDescent="0.2">
      <c r="A103" s="133" t="s">
        <v>0</v>
      </c>
      <c r="B103" s="133" t="s">
        <v>6</v>
      </c>
      <c r="C103" s="133" t="s">
        <v>47</v>
      </c>
      <c r="D103" s="133" t="s">
        <v>4</v>
      </c>
    </row>
    <row r="104" spans="1:4" x14ac:dyDescent="0.2">
      <c r="A104" s="203"/>
      <c r="B104" s="228"/>
      <c r="C104" s="131"/>
      <c r="D104" s="194"/>
    </row>
    <row r="105" spans="1:4" x14ac:dyDescent="0.2">
      <c r="A105" s="204"/>
      <c r="B105" s="229"/>
      <c r="C105" s="78"/>
      <c r="D105" s="196"/>
    </row>
    <row r="106" spans="1:4" x14ac:dyDescent="0.2">
      <c r="A106" s="204"/>
      <c r="B106" s="229"/>
      <c r="C106" s="78"/>
      <c r="D106" s="196"/>
    </row>
    <row r="107" spans="1:4" x14ac:dyDescent="0.2">
      <c r="A107" s="205"/>
      <c r="B107" s="229"/>
      <c r="C107" s="78"/>
      <c r="D107" s="196"/>
    </row>
    <row r="108" spans="1:4" x14ac:dyDescent="0.2">
      <c r="A108" s="205"/>
      <c r="B108" s="229"/>
      <c r="C108" s="78"/>
      <c r="D108" s="196"/>
    </row>
    <row r="109" spans="1:4" x14ac:dyDescent="0.2">
      <c r="B109" s="76"/>
      <c r="C109" s="75" t="s">
        <v>48</v>
      </c>
      <c r="D109" s="232">
        <f>SUM(D95)+SUM(D97:D102)-SUM(D104:D108)</f>
        <v>0</v>
      </c>
    </row>
    <row r="111" spans="1:4" x14ac:dyDescent="0.2">
      <c r="B111" s="76"/>
      <c r="D111" s="75" t="s">
        <v>46</v>
      </c>
    </row>
    <row r="112" spans="1:4" x14ac:dyDescent="0.2">
      <c r="A112" s="81" t="s">
        <v>57</v>
      </c>
      <c r="B112" s="76"/>
      <c r="C112" s="210">
        <f>+'Jul sub acct'!$C$112</f>
        <v>0</v>
      </c>
      <c r="D112" s="236">
        <f>+'Sep sub acct'!D127</f>
        <v>0</v>
      </c>
    </row>
    <row r="113" spans="1:4" x14ac:dyDescent="0.2">
      <c r="A113" s="133" t="s">
        <v>0</v>
      </c>
      <c r="B113" s="133" t="s">
        <v>1</v>
      </c>
      <c r="C113" s="133" t="s">
        <v>45</v>
      </c>
      <c r="D113" s="133" t="s">
        <v>4</v>
      </c>
    </row>
    <row r="114" spans="1:4" x14ac:dyDescent="0.2">
      <c r="A114" s="203"/>
      <c r="B114" s="228"/>
      <c r="C114" s="131"/>
      <c r="D114" s="194"/>
    </row>
    <row r="115" spans="1:4" x14ac:dyDescent="0.2">
      <c r="A115" s="204"/>
      <c r="B115" s="229"/>
      <c r="C115" s="78"/>
      <c r="D115" s="195"/>
    </row>
    <row r="116" spans="1:4" x14ac:dyDescent="0.2">
      <c r="A116" s="204"/>
      <c r="B116" s="229"/>
      <c r="C116" s="78"/>
      <c r="D116" s="195"/>
    </row>
    <row r="117" spans="1:4" x14ac:dyDescent="0.2">
      <c r="A117" s="204"/>
      <c r="B117" s="229"/>
      <c r="C117" s="78"/>
      <c r="D117" s="195"/>
    </row>
    <row r="118" spans="1:4" x14ac:dyDescent="0.2">
      <c r="A118" s="204"/>
      <c r="B118" s="229"/>
      <c r="C118" s="78"/>
      <c r="D118" s="195"/>
    </row>
    <row r="119" spans="1:4" x14ac:dyDescent="0.2">
      <c r="A119" s="204"/>
      <c r="B119" s="229"/>
      <c r="C119" s="78"/>
      <c r="D119" s="196"/>
    </row>
    <row r="120" spans="1:4" x14ac:dyDescent="0.2">
      <c r="A120" s="206"/>
      <c r="B120" s="230"/>
      <c r="C120" s="128"/>
      <c r="D120" s="197"/>
    </row>
    <row r="121" spans="1:4" x14ac:dyDescent="0.2">
      <c r="A121" s="133" t="s">
        <v>0</v>
      </c>
      <c r="B121" s="133" t="s">
        <v>6</v>
      </c>
      <c r="C121" s="133" t="s">
        <v>47</v>
      </c>
      <c r="D121" s="133" t="s">
        <v>4</v>
      </c>
    </row>
    <row r="122" spans="1:4" x14ac:dyDescent="0.2">
      <c r="A122" s="203"/>
      <c r="B122" s="228"/>
      <c r="C122" s="131"/>
      <c r="D122" s="194"/>
    </row>
    <row r="123" spans="1:4" x14ac:dyDescent="0.2">
      <c r="A123" s="204"/>
      <c r="B123" s="229"/>
      <c r="C123" s="78"/>
      <c r="D123" s="196"/>
    </row>
    <row r="124" spans="1:4" x14ac:dyDescent="0.2">
      <c r="A124" s="204"/>
      <c r="B124" s="229"/>
      <c r="C124" s="78"/>
      <c r="D124" s="196"/>
    </row>
    <row r="125" spans="1:4" x14ac:dyDescent="0.2">
      <c r="A125" s="205"/>
      <c r="B125" s="229"/>
      <c r="C125" s="78"/>
      <c r="D125" s="196"/>
    </row>
    <row r="126" spans="1:4" x14ac:dyDescent="0.2">
      <c r="A126" s="205"/>
      <c r="B126" s="229"/>
      <c r="C126" s="78"/>
      <c r="D126" s="196"/>
    </row>
    <row r="127" spans="1:4" x14ac:dyDescent="0.2">
      <c r="B127" s="76"/>
      <c r="C127" s="75" t="s">
        <v>48</v>
      </c>
      <c r="D127" s="232">
        <f>SUM(D112+D114+D115+D116+D117+D118+D119+D120-D122-D123-D125-D126)</f>
        <v>0</v>
      </c>
    </row>
    <row r="128" spans="1:4" x14ac:dyDescent="0.2">
      <c r="D128" s="82"/>
    </row>
    <row r="129" spans="1:4" x14ac:dyDescent="0.2">
      <c r="B129" s="76"/>
      <c r="D129" s="75" t="s">
        <v>46</v>
      </c>
    </row>
    <row r="130" spans="1:4" x14ac:dyDescent="0.2">
      <c r="A130" s="81" t="s">
        <v>58</v>
      </c>
      <c r="B130" s="76"/>
      <c r="C130" s="210">
        <f>+'Jul sub acct'!$C$130</f>
        <v>0</v>
      </c>
      <c r="D130" s="231">
        <f>+'Sep sub acct'!D143</f>
        <v>0</v>
      </c>
    </row>
    <row r="131" spans="1:4" x14ac:dyDescent="0.2">
      <c r="A131" s="133" t="s">
        <v>0</v>
      </c>
      <c r="B131" s="133" t="s">
        <v>1</v>
      </c>
      <c r="C131" s="133" t="s">
        <v>45</v>
      </c>
      <c r="D131" s="133" t="s">
        <v>4</v>
      </c>
    </row>
    <row r="132" spans="1:4" x14ac:dyDescent="0.2">
      <c r="A132" s="203"/>
      <c r="B132" s="228"/>
      <c r="C132" s="131"/>
      <c r="D132" s="194"/>
    </row>
    <row r="133" spans="1:4" x14ac:dyDescent="0.2">
      <c r="A133" s="204"/>
      <c r="B133" s="229"/>
      <c r="C133" s="78"/>
      <c r="D133" s="195"/>
    </row>
    <row r="134" spans="1:4" x14ac:dyDescent="0.2">
      <c r="A134" s="204"/>
      <c r="B134" s="229"/>
      <c r="C134" s="78"/>
      <c r="D134" s="195"/>
    </row>
    <row r="135" spans="1:4" x14ac:dyDescent="0.2">
      <c r="A135" s="204"/>
      <c r="B135" s="229"/>
      <c r="C135" s="78"/>
      <c r="D135" s="196"/>
    </row>
    <row r="136" spans="1:4" x14ac:dyDescent="0.2">
      <c r="A136" s="206"/>
      <c r="B136" s="230"/>
      <c r="C136" s="128"/>
      <c r="D136" s="197"/>
    </row>
    <row r="137" spans="1:4" x14ac:dyDescent="0.2">
      <c r="A137" s="133" t="s">
        <v>0</v>
      </c>
      <c r="B137" s="133" t="s">
        <v>6</v>
      </c>
      <c r="C137" s="133" t="s">
        <v>47</v>
      </c>
      <c r="D137" s="133" t="s">
        <v>4</v>
      </c>
    </row>
    <row r="138" spans="1:4" x14ac:dyDescent="0.2">
      <c r="A138" s="203"/>
      <c r="B138" s="228"/>
      <c r="C138" s="131"/>
      <c r="D138" s="194"/>
    </row>
    <row r="139" spans="1:4" x14ac:dyDescent="0.2">
      <c r="A139" s="204"/>
      <c r="B139" s="229"/>
      <c r="C139" s="78"/>
      <c r="D139" s="196"/>
    </row>
    <row r="140" spans="1:4" x14ac:dyDescent="0.2">
      <c r="A140" s="204"/>
      <c r="B140" s="229"/>
      <c r="C140" s="78"/>
      <c r="D140" s="196"/>
    </row>
    <row r="141" spans="1:4" x14ac:dyDescent="0.2">
      <c r="A141" s="205"/>
      <c r="B141" s="229"/>
      <c r="C141" s="78"/>
      <c r="D141" s="196"/>
    </row>
    <row r="142" spans="1:4" x14ac:dyDescent="0.2">
      <c r="A142" s="205"/>
      <c r="B142" s="229"/>
      <c r="C142" s="78"/>
      <c r="D142" s="196"/>
    </row>
    <row r="143" spans="1:4" x14ac:dyDescent="0.2">
      <c r="B143" s="76"/>
      <c r="C143" s="75" t="s">
        <v>48</v>
      </c>
      <c r="D143" s="232">
        <f>SUM(D130)+SUM(D132:D136)-SUM(D138:D142)</f>
        <v>0</v>
      </c>
    </row>
    <row r="145" spans="1:4" x14ac:dyDescent="0.2">
      <c r="B145" s="76"/>
      <c r="D145" s="75" t="s">
        <v>46</v>
      </c>
    </row>
    <row r="146" spans="1:4" x14ac:dyDescent="0.2">
      <c r="A146" s="81" t="s">
        <v>58</v>
      </c>
      <c r="B146" s="76"/>
      <c r="C146" s="210">
        <f>+'Jul sub acct'!$C$146</f>
        <v>0</v>
      </c>
      <c r="D146" s="236">
        <f>+'Sep sub acct'!D160</f>
        <v>0</v>
      </c>
    </row>
    <row r="147" spans="1:4" x14ac:dyDescent="0.2">
      <c r="A147" s="133" t="s">
        <v>0</v>
      </c>
      <c r="B147" s="133" t="s">
        <v>1</v>
      </c>
      <c r="C147" s="133" t="s">
        <v>45</v>
      </c>
      <c r="D147" s="133" t="s">
        <v>4</v>
      </c>
    </row>
    <row r="148" spans="1:4" x14ac:dyDescent="0.2">
      <c r="A148" s="203"/>
      <c r="B148" s="228"/>
      <c r="C148" s="131"/>
      <c r="D148" s="194"/>
    </row>
    <row r="149" spans="1:4" x14ac:dyDescent="0.2">
      <c r="A149" s="204"/>
      <c r="B149" s="229"/>
      <c r="C149" s="78"/>
      <c r="D149" s="195"/>
    </row>
    <row r="150" spans="1:4" x14ac:dyDescent="0.2">
      <c r="A150" s="204"/>
      <c r="B150" s="229"/>
      <c r="C150" s="78"/>
      <c r="D150" s="195"/>
    </row>
    <row r="151" spans="1:4" x14ac:dyDescent="0.2">
      <c r="A151" s="204"/>
      <c r="B151" s="229"/>
      <c r="C151" s="78"/>
      <c r="D151" s="195"/>
    </row>
    <row r="152" spans="1:4" x14ac:dyDescent="0.2">
      <c r="A152" s="204"/>
      <c r="B152" s="229"/>
      <c r="C152" s="78"/>
      <c r="D152" s="196"/>
    </row>
    <row r="153" spans="1:4" x14ac:dyDescent="0.2">
      <c r="A153" s="206"/>
      <c r="B153" s="230"/>
      <c r="C153" s="128"/>
      <c r="D153" s="197"/>
    </row>
    <row r="154" spans="1:4" x14ac:dyDescent="0.2">
      <c r="A154" s="133" t="s">
        <v>0</v>
      </c>
      <c r="B154" s="133" t="s">
        <v>6</v>
      </c>
      <c r="C154" s="133" t="s">
        <v>47</v>
      </c>
      <c r="D154" s="133" t="s">
        <v>4</v>
      </c>
    </row>
    <row r="155" spans="1:4" x14ac:dyDescent="0.2">
      <c r="A155" s="203"/>
      <c r="B155" s="228"/>
      <c r="C155" s="131"/>
      <c r="D155" s="194"/>
    </row>
    <row r="156" spans="1:4" x14ac:dyDescent="0.2">
      <c r="A156" s="204"/>
      <c r="B156" s="229"/>
      <c r="C156" s="78"/>
      <c r="D156" s="196"/>
    </row>
    <row r="157" spans="1:4" x14ac:dyDescent="0.2">
      <c r="A157" s="204"/>
      <c r="B157" s="229"/>
      <c r="C157" s="78"/>
      <c r="D157" s="196"/>
    </row>
    <row r="158" spans="1:4" x14ac:dyDescent="0.2">
      <c r="A158" s="205"/>
      <c r="B158" s="229"/>
      <c r="C158" s="78"/>
      <c r="D158" s="196"/>
    </row>
    <row r="159" spans="1:4" x14ac:dyDescent="0.2">
      <c r="A159" s="205"/>
      <c r="B159" s="229"/>
      <c r="C159" s="78"/>
      <c r="D159" s="196"/>
    </row>
    <row r="160" spans="1:4" x14ac:dyDescent="0.2">
      <c r="B160" s="76"/>
      <c r="C160" s="75" t="s">
        <v>48</v>
      </c>
      <c r="D160" s="232">
        <f>SUM(D146)+SUM(D148:D153)-SUM(D155:D159)</f>
        <v>0</v>
      </c>
    </row>
  </sheetData>
  <sheetProtection sheet="1" objects="1" scenarios="1" selectLockedCells="1"/>
  <mergeCells count="2">
    <mergeCell ref="B3:C3"/>
    <mergeCell ref="B4:C4"/>
  </mergeCells>
  <printOptions verticalCentered="1"/>
  <pageMargins left="1.25" right="0.25" top="0.25" bottom="0.25" header="0.51180555555555596" footer="0.51180555555555596"/>
  <pageSetup firstPageNumber="0" orientation="portrait" horizontalDpi="300" verticalDpi="300" r:id="rId1"/>
  <headerFooter alignWithMargins="0"/>
  <rowBreaks count="2" manualBreakCount="2">
    <brk id="58" max="3" man="1"/>
    <brk id="109" max="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A5" sqref="A5"/>
    </sheetView>
  </sheetViews>
  <sheetFormatPr defaultColWidth="8.85546875" defaultRowHeight="12.75" x14ac:dyDescent="0.2"/>
  <cols>
    <col min="1" max="1" width="12.140625" customWidth="1"/>
    <col min="2" max="2" width="11.42578125" style="7" customWidth="1"/>
    <col min="3" max="3" width="20.140625" customWidth="1"/>
    <col min="4" max="4" width="20.7109375" customWidth="1"/>
    <col min="5" max="5" width="15.42578125" customWidth="1"/>
    <col min="6" max="6" width="10.42578125" style="1" customWidth="1"/>
  </cols>
  <sheetData>
    <row r="1" spans="1:6" ht="18" x14ac:dyDescent="0.25">
      <c r="A1" s="118" t="s">
        <v>123</v>
      </c>
      <c r="B1" s="119"/>
      <c r="C1" s="120"/>
      <c r="D1" s="120"/>
      <c r="E1" s="120"/>
      <c r="F1" s="121"/>
    </row>
    <row r="2" spans="1:6" ht="16.5" customHeight="1" x14ac:dyDescent="0.2">
      <c r="A2" t="s">
        <v>81</v>
      </c>
      <c r="B2" s="18"/>
      <c r="C2" s="257"/>
      <c r="D2" s="257"/>
      <c r="E2" s="257"/>
      <c r="F2" s="257"/>
    </row>
    <row r="3" spans="1:6" ht="16.5" customHeight="1" thickBot="1" x14ac:dyDescent="0.3">
      <c r="A3" s="32" t="s">
        <v>42</v>
      </c>
      <c r="B3" s="18"/>
      <c r="C3" s="12"/>
      <c r="D3" s="33"/>
      <c r="E3" s="6" t="s">
        <v>56</v>
      </c>
      <c r="F3" s="57">
        <f>'OCT pg 2'!F52</f>
        <v>0</v>
      </c>
    </row>
    <row r="4" spans="1:6" s="36" customFormat="1" ht="12" x14ac:dyDescent="0.2">
      <c r="A4" s="116" t="s">
        <v>0</v>
      </c>
      <c r="B4" s="116" t="s">
        <v>1</v>
      </c>
      <c r="C4" s="116" t="s">
        <v>2</v>
      </c>
      <c r="D4" s="116" t="s">
        <v>86</v>
      </c>
      <c r="E4" s="158" t="s">
        <v>3</v>
      </c>
      <c r="F4" s="117" t="s">
        <v>4</v>
      </c>
    </row>
    <row r="5" spans="1:6" ht="15" customHeight="1" x14ac:dyDescent="0.2">
      <c r="A5" s="157"/>
      <c r="B5" s="109"/>
      <c r="C5" s="54"/>
      <c r="D5" s="54"/>
      <c r="E5" s="54"/>
      <c r="F5" s="187"/>
    </row>
    <row r="6" spans="1:6" ht="15" customHeight="1" x14ac:dyDescent="0.2">
      <c r="A6" s="157"/>
      <c r="B6" s="109"/>
      <c r="C6" s="54"/>
      <c r="D6" s="54"/>
      <c r="E6" s="54"/>
      <c r="F6" s="187"/>
    </row>
    <row r="7" spans="1:6" ht="15" customHeight="1" x14ac:dyDescent="0.2">
      <c r="A7" s="157"/>
      <c r="B7" s="109"/>
      <c r="C7" s="54"/>
      <c r="D7" s="54"/>
      <c r="E7" s="54"/>
      <c r="F7" s="187"/>
    </row>
    <row r="8" spans="1:6" ht="15" customHeight="1" x14ac:dyDescent="0.2">
      <c r="A8" s="157"/>
      <c r="B8" s="109"/>
      <c r="C8" s="54"/>
      <c r="D8" s="54"/>
      <c r="E8" s="54"/>
      <c r="F8" s="187"/>
    </row>
    <row r="9" spans="1:6" ht="15" customHeight="1" x14ac:dyDescent="0.2">
      <c r="A9" s="157"/>
      <c r="B9" s="109"/>
      <c r="C9" s="54"/>
      <c r="D9" s="54"/>
      <c r="E9" s="54"/>
      <c r="F9" s="187"/>
    </row>
    <row r="10" spans="1:6" ht="15" customHeight="1" x14ac:dyDescent="0.2">
      <c r="A10" s="157"/>
      <c r="B10" s="109"/>
      <c r="C10" s="54"/>
      <c r="D10" s="54"/>
      <c r="E10" s="54"/>
      <c r="F10" s="187"/>
    </row>
    <row r="11" spans="1:6" ht="15" customHeight="1" x14ac:dyDescent="0.2">
      <c r="A11" s="157"/>
      <c r="B11" s="109"/>
      <c r="C11" s="54"/>
      <c r="D11" s="54"/>
      <c r="E11" s="54"/>
      <c r="F11" s="187"/>
    </row>
    <row r="12" spans="1:6" ht="15" customHeight="1" x14ac:dyDescent="0.2">
      <c r="A12" s="157"/>
      <c r="B12" s="109"/>
      <c r="C12" s="54"/>
      <c r="D12" s="54"/>
      <c r="E12" s="54"/>
      <c r="F12" s="187"/>
    </row>
    <row r="13" spans="1:6" ht="15" customHeight="1" x14ac:dyDescent="0.2">
      <c r="A13" s="157"/>
      <c r="B13" s="109"/>
      <c r="C13" s="54"/>
      <c r="D13" s="54"/>
      <c r="E13" s="54"/>
      <c r="F13" s="187"/>
    </row>
    <row r="14" spans="1:6" ht="15" customHeight="1" x14ac:dyDescent="0.2">
      <c r="A14" s="157"/>
      <c r="B14" s="109"/>
      <c r="C14" s="54"/>
      <c r="D14" s="54"/>
      <c r="E14" s="54"/>
      <c r="F14" s="187"/>
    </row>
    <row r="15" spans="1:6" ht="15" customHeight="1" x14ac:dyDescent="0.2">
      <c r="A15" s="157"/>
      <c r="B15" s="109"/>
      <c r="C15" s="54"/>
      <c r="D15" s="54"/>
      <c r="E15" s="54"/>
      <c r="F15" s="187"/>
    </row>
    <row r="16" spans="1:6" ht="15" customHeight="1" x14ac:dyDescent="0.2">
      <c r="A16" s="157"/>
      <c r="B16" s="109"/>
      <c r="C16" s="54"/>
      <c r="D16" s="54"/>
      <c r="E16" s="54"/>
      <c r="F16" s="187"/>
    </row>
    <row r="17" spans="1:6" ht="15" customHeight="1" x14ac:dyDescent="0.2">
      <c r="A17" s="157"/>
      <c r="B17" s="109"/>
      <c r="C17" s="54"/>
      <c r="D17" s="54"/>
      <c r="E17" s="54"/>
      <c r="F17" s="187"/>
    </row>
    <row r="18" spans="1:6" ht="15" customHeight="1" x14ac:dyDescent="0.2">
      <c r="A18" s="157"/>
      <c r="B18" s="109"/>
      <c r="C18" s="54"/>
      <c r="D18" s="54"/>
      <c r="E18" s="54"/>
      <c r="F18" s="187"/>
    </row>
    <row r="19" spans="1:6" ht="15" customHeight="1" x14ac:dyDescent="0.2">
      <c r="A19" s="157"/>
      <c r="B19" s="109"/>
      <c r="C19" s="54"/>
      <c r="D19" s="54"/>
      <c r="E19" s="54"/>
      <c r="F19" s="187"/>
    </row>
    <row r="20" spans="1:6" ht="15.75" customHeight="1" x14ac:dyDescent="0.2">
      <c r="A20" s="157"/>
      <c r="B20" s="109"/>
      <c r="C20" s="54"/>
      <c r="D20" s="54"/>
      <c r="E20" s="54"/>
      <c r="F20" s="187"/>
    </row>
    <row r="21" spans="1:6" ht="15" customHeight="1" x14ac:dyDescent="0.2">
      <c r="A21" s="157"/>
      <c r="B21" s="109"/>
      <c r="C21" s="54"/>
      <c r="D21" s="54"/>
      <c r="E21" s="54"/>
      <c r="F21" s="187"/>
    </row>
    <row r="22" spans="1:6" ht="15" customHeight="1" x14ac:dyDescent="0.2">
      <c r="A22" s="157"/>
      <c r="B22" s="109"/>
      <c r="C22" s="54"/>
      <c r="D22" s="54"/>
      <c r="E22" s="54"/>
      <c r="F22" s="187"/>
    </row>
    <row r="23" spans="1:6" ht="15" customHeight="1" x14ac:dyDescent="0.2">
      <c r="A23" s="157"/>
      <c r="B23" s="109"/>
      <c r="C23" s="54"/>
      <c r="D23" s="54"/>
      <c r="E23" s="54"/>
      <c r="F23" s="187"/>
    </row>
    <row r="24" spans="1:6" ht="15" customHeight="1" x14ac:dyDescent="0.2">
      <c r="A24" s="157"/>
      <c r="B24" s="109"/>
      <c r="C24" s="54"/>
      <c r="D24" s="54"/>
      <c r="E24" s="54"/>
      <c r="F24" s="187"/>
    </row>
    <row r="25" spans="1:6" ht="14.25" customHeight="1" x14ac:dyDescent="0.2">
      <c r="A25" s="157"/>
      <c r="B25" s="109"/>
      <c r="C25" s="54"/>
      <c r="D25" s="54"/>
      <c r="E25" s="54"/>
      <c r="F25" s="187"/>
    </row>
    <row r="26" spans="1:6" ht="15" customHeight="1" x14ac:dyDescent="0.2">
      <c r="A26" s="157"/>
      <c r="B26" s="109"/>
      <c r="C26" s="54"/>
      <c r="D26" s="54"/>
      <c r="E26" s="54"/>
      <c r="F26" s="187"/>
    </row>
    <row r="27" spans="1:6" ht="15" customHeight="1" x14ac:dyDescent="0.2">
      <c r="A27" s="157"/>
      <c r="B27" s="109"/>
      <c r="C27" s="54"/>
      <c r="D27" s="54"/>
      <c r="E27" s="54"/>
      <c r="F27" s="187"/>
    </row>
    <row r="28" spans="1:6" ht="15" customHeight="1" x14ac:dyDescent="0.2">
      <c r="A28" s="157"/>
      <c r="B28" s="109"/>
      <c r="C28" s="54"/>
      <c r="D28" s="54"/>
      <c r="E28" s="54"/>
      <c r="F28" s="187"/>
    </row>
    <row r="29" spans="1:6" ht="15" customHeight="1" x14ac:dyDescent="0.2">
      <c r="A29" s="157"/>
      <c r="B29" s="109"/>
      <c r="C29" s="54"/>
      <c r="D29" s="54"/>
      <c r="E29" s="54"/>
      <c r="F29" s="187"/>
    </row>
    <row r="30" spans="1:6" ht="15" customHeight="1" x14ac:dyDescent="0.2">
      <c r="A30" s="157"/>
      <c r="B30" s="109"/>
      <c r="C30" s="54"/>
      <c r="D30" s="54"/>
      <c r="E30" s="54"/>
      <c r="F30" s="187"/>
    </row>
    <row r="31" spans="1:6" ht="15" customHeight="1" x14ac:dyDescent="0.2">
      <c r="A31" s="157"/>
      <c r="B31" s="109"/>
      <c r="C31" s="54"/>
      <c r="D31" s="54"/>
      <c r="E31" s="54"/>
      <c r="F31" s="187"/>
    </row>
    <row r="32" spans="1:6" ht="15" customHeight="1" x14ac:dyDescent="0.2">
      <c r="A32" s="157"/>
      <c r="B32" s="109"/>
      <c r="C32" s="54"/>
      <c r="D32" s="54"/>
      <c r="E32" s="54"/>
      <c r="F32" s="187"/>
    </row>
    <row r="33" spans="1:6" ht="15" customHeight="1" x14ac:dyDescent="0.2">
      <c r="A33" s="157"/>
      <c r="B33" s="109"/>
      <c r="C33" s="54"/>
      <c r="D33" s="54"/>
      <c r="E33" s="54"/>
      <c r="F33" s="187"/>
    </row>
    <row r="34" spans="1:6" ht="15" customHeight="1" x14ac:dyDescent="0.2">
      <c r="A34" s="157"/>
      <c r="B34" s="109"/>
      <c r="C34" s="54"/>
      <c r="D34" s="54"/>
      <c r="E34" s="54"/>
      <c r="F34" s="187"/>
    </row>
    <row r="35" spans="1:6" ht="15" customHeight="1" x14ac:dyDescent="0.2">
      <c r="A35" s="157"/>
      <c r="B35" s="109"/>
      <c r="C35" s="54"/>
      <c r="D35" s="54"/>
      <c r="E35" s="54"/>
      <c r="F35" s="187"/>
    </row>
    <row r="36" spans="1:6" ht="15" customHeight="1" x14ac:dyDescent="0.2">
      <c r="A36" s="157"/>
      <c r="B36" s="109"/>
      <c r="C36" s="54"/>
      <c r="D36" s="54"/>
      <c r="E36" s="54"/>
      <c r="F36" s="187"/>
    </row>
    <row r="37" spans="1:6" ht="15" customHeight="1" x14ac:dyDescent="0.2">
      <c r="A37" s="157"/>
      <c r="B37" s="109"/>
      <c r="C37" s="54"/>
      <c r="D37" s="54"/>
      <c r="E37" s="54"/>
      <c r="F37" s="187"/>
    </row>
    <row r="38" spans="1:6" ht="15" customHeight="1" x14ac:dyDescent="0.2">
      <c r="A38" s="157"/>
      <c r="B38" s="109"/>
      <c r="C38" s="54"/>
      <c r="D38" s="54"/>
      <c r="E38" s="54"/>
      <c r="F38" s="187"/>
    </row>
    <row r="39" spans="1:6" ht="15" customHeight="1" x14ac:dyDescent="0.2">
      <c r="A39" s="157"/>
      <c r="B39" s="109"/>
      <c r="C39" s="54"/>
      <c r="D39" s="54"/>
      <c r="E39" s="54"/>
      <c r="F39" s="187"/>
    </row>
    <row r="40" spans="1:6" ht="15" customHeight="1" x14ac:dyDescent="0.2">
      <c r="A40" s="157"/>
      <c r="B40" s="109"/>
      <c r="C40" s="54"/>
      <c r="D40" s="54"/>
      <c r="E40" s="54"/>
      <c r="F40" s="187"/>
    </row>
    <row r="41" spans="1:6" ht="15" customHeight="1" x14ac:dyDescent="0.2">
      <c r="A41" s="157"/>
      <c r="B41" s="109"/>
      <c r="C41" s="54"/>
      <c r="D41" s="54"/>
      <c r="E41" s="54"/>
      <c r="F41" s="187"/>
    </row>
    <row r="42" spans="1:6" ht="12.75" customHeight="1" x14ac:dyDescent="0.2">
      <c r="D42" s="33"/>
      <c r="E42" s="6" t="s">
        <v>119</v>
      </c>
      <c r="F42" s="188">
        <f>SUM(F5:F41)</f>
        <v>0</v>
      </c>
    </row>
    <row r="43" spans="1:6" ht="12.75" customHeight="1" x14ac:dyDescent="0.25">
      <c r="A43" s="32" t="s">
        <v>43</v>
      </c>
    </row>
    <row r="44" spans="1:6" s="36" customFormat="1" ht="12" x14ac:dyDescent="0.2">
      <c r="A44" s="116" t="s">
        <v>0</v>
      </c>
      <c r="B44" s="116" t="s">
        <v>6</v>
      </c>
      <c r="C44" s="116" t="s">
        <v>7</v>
      </c>
      <c r="D44" s="116" t="s">
        <v>86</v>
      </c>
      <c r="E44" s="158" t="s">
        <v>3</v>
      </c>
      <c r="F44" s="117" t="s">
        <v>4</v>
      </c>
    </row>
    <row r="45" spans="1:6" ht="15" customHeight="1" x14ac:dyDescent="0.2">
      <c r="A45" s="157"/>
      <c r="B45" s="51"/>
      <c r="C45" s="54"/>
      <c r="D45" s="54"/>
      <c r="E45" s="54"/>
      <c r="F45" s="187"/>
    </row>
    <row r="46" spans="1:6" ht="15" customHeight="1" x14ac:dyDescent="0.2">
      <c r="A46" s="157"/>
      <c r="B46" s="51"/>
      <c r="C46" s="54"/>
      <c r="D46" s="54"/>
      <c r="E46" s="54"/>
      <c r="F46" s="190"/>
    </row>
    <row r="47" spans="1:6" ht="15" customHeight="1" x14ac:dyDescent="0.2">
      <c r="D47" s="33"/>
      <c r="E47" s="6" t="s">
        <v>8</v>
      </c>
      <c r="F47" s="191">
        <f>SUM(F45:F46)</f>
        <v>0</v>
      </c>
    </row>
    <row r="48" spans="1:6" ht="7.5" customHeight="1" x14ac:dyDescent="0.2">
      <c r="F48" s="44"/>
    </row>
    <row r="49" spans="1:6" ht="15" customHeight="1" x14ac:dyDescent="0.2">
      <c r="A49" s="3"/>
      <c r="E49" s="5" t="s">
        <v>80</v>
      </c>
      <c r="F49" s="154">
        <f>+F3</f>
        <v>0</v>
      </c>
    </row>
    <row r="50" spans="1:6" ht="13.5" customHeight="1" x14ac:dyDescent="0.2">
      <c r="A50" s="3"/>
      <c r="E50" s="2" t="s">
        <v>120</v>
      </c>
      <c r="F50" s="155">
        <f>SUM(+F42+'NOV pg 1'!F50)</f>
        <v>0</v>
      </c>
    </row>
    <row r="51" spans="1:6" ht="13.5" customHeight="1" x14ac:dyDescent="0.2">
      <c r="A51" s="3"/>
      <c r="E51" s="5" t="s">
        <v>10</v>
      </c>
      <c r="F51" s="155">
        <f>+F47</f>
        <v>0</v>
      </c>
    </row>
    <row r="52" spans="1:6" ht="12.75" customHeight="1" thickBot="1" x14ac:dyDescent="0.25">
      <c r="A52" s="3"/>
      <c r="E52" s="6" t="s">
        <v>9</v>
      </c>
      <c r="F52" s="156">
        <f>SUM(F3+F50-F47)</f>
        <v>0</v>
      </c>
    </row>
    <row r="53" spans="1:6" x14ac:dyDescent="0.2">
      <c r="E53" s="6"/>
      <c r="F53" s="46"/>
    </row>
    <row r="57" spans="1:6" s="13" customFormat="1" x14ac:dyDescent="0.2">
      <c r="B57" s="16"/>
      <c r="F57" s="17"/>
    </row>
  </sheetData>
  <sheetProtection sheet="1" objects="1" scenarios="1" selectLockedCells="1"/>
  <mergeCells count="1">
    <mergeCell ref="C2:F2"/>
  </mergeCells>
  <printOptions verticalCentered="1"/>
  <pageMargins left="1.25" right="0" top="0.25" bottom="0.25" header="0.75" footer="0.2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E41" sqref="E41"/>
    </sheetView>
  </sheetViews>
  <sheetFormatPr defaultColWidth="8.85546875" defaultRowHeight="12.75" x14ac:dyDescent="0.2"/>
  <cols>
    <col min="1" max="1" width="12.140625" customWidth="1"/>
    <col min="2" max="2" width="11.42578125" style="7" customWidth="1"/>
    <col min="3" max="3" width="20.140625" customWidth="1"/>
    <col min="4" max="4" width="20.7109375" customWidth="1"/>
    <col min="5" max="5" width="15.42578125" customWidth="1"/>
    <col min="6" max="6" width="10.42578125" style="1" customWidth="1"/>
  </cols>
  <sheetData>
    <row r="1" spans="1:6" ht="18" x14ac:dyDescent="0.25">
      <c r="A1" s="118" t="s">
        <v>123</v>
      </c>
      <c r="B1" s="119"/>
      <c r="C1" s="120"/>
      <c r="D1" s="120"/>
      <c r="E1" s="120"/>
      <c r="F1" s="121"/>
    </row>
    <row r="3" spans="1:6" ht="16.5" customHeight="1" x14ac:dyDescent="0.2">
      <c r="A3" t="s">
        <v>81</v>
      </c>
      <c r="B3" s="18"/>
      <c r="C3" s="257"/>
      <c r="D3" s="257"/>
      <c r="E3" s="257"/>
      <c r="F3" s="257"/>
    </row>
    <row r="4" spans="1:6" ht="12.75" customHeight="1" x14ac:dyDescent="0.2">
      <c r="A4" s="55"/>
      <c r="B4" s="258"/>
      <c r="C4" s="259"/>
      <c r="D4" s="33"/>
      <c r="E4" s="6"/>
      <c r="F4" s="4"/>
    </row>
    <row r="5" spans="1:6" ht="16.5" customHeight="1" thickBot="1" x14ac:dyDescent="0.25">
      <c r="B5" s="18"/>
      <c r="C5" s="12"/>
      <c r="D5" s="33"/>
      <c r="E5" s="6" t="s">
        <v>56</v>
      </c>
      <c r="F5" s="57">
        <f>'OCT pg 2'!F52</f>
        <v>0</v>
      </c>
    </row>
    <row r="6" spans="1:6" ht="15" x14ac:dyDescent="0.25">
      <c r="A6" s="32" t="s">
        <v>42</v>
      </c>
    </row>
    <row r="7" spans="1:6" s="36" customFormat="1" ht="12" x14ac:dyDescent="0.2">
      <c r="A7" s="116" t="s">
        <v>0</v>
      </c>
      <c r="B7" s="116" t="s">
        <v>1</v>
      </c>
      <c r="C7" s="116" t="s">
        <v>2</v>
      </c>
      <c r="D7" s="116" t="s">
        <v>86</v>
      </c>
      <c r="E7" s="158" t="s">
        <v>3</v>
      </c>
      <c r="F7" s="117" t="s">
        <v>4</v>
      </c>
    </row>
    <row r="8" spans="1:6" ht="15" customHeight="1" x14ac:dyDescent="0.2">
      <c r="A8" s="157"/>
      <c r="B8" s="109"/>
      <c r="C8" s="54"/>
      <c r="D8" s="54"/>
      <c r="E8" s="54"/>
      <c r="F8" s="187"/>
    </row>
    <row r="9" spans="1:6" ht="15" customHeight="1" x14ac:dyDescent="0.2">
      <c r="A9" s="157"/>
      <c r="B9" s="109"/>
      <c r="C9" s="54"/>
      <c r="D9" s="54"/>
      <c r="E9" s="54"/>
      <c r="F9" s="187"/>
    </row>
    <row r="10" spans="1:6" ht="15" customHeight="1" x14ac:dyDescent="0.2">
      <c r="A10" s="157"/>
      <c r="B10" s="109"/>
      <c r="C10" s="54"/>
      <c r="D10" s="54"/>
      <c r="E10" s="54"/>
      <c r="F10" s="187"/>
    </row>
    <row r="11" spans="1:6" ht="15" customHeight="1" x14ac:dyDescent="0.2">
      <c r="A11" s="157"/>
      <c r="B11" s="109"/>
      <c r="C11" s="54"/>
      <c r="D11" s="54"/>
      <c r="E11" s="54"/>
      <c r="F11" s="187"/>
    </row>
    <row r="12" spans="1:6" ht="15" customHeight="1" x14ac:dyDescent="0.2">
      <c r="A12" s="157"/>
      <c r="B12" s="109"/>
      <c r="C12" s="54"/>
      <c r="D12" s="54"/>
      <c r="E12" s="54"/>
      <c r="F12" s="187"/>
    </row>
    <row r="13" spans="1:6" ht="15" customHeight="1" x14ac:dyDescent="0.2">
      <c r="A13" s="157"/>
      <c r="B13" s="109"/>
      <c r="C13" s="54"/>
      <c r="D13" s="54"/>
      <c r="E13" s="54"/>
      <c r="F13" s="187"/>
    </row>
    <row r="14" spans="1:6" ht="15" customHeight="1" x14ac:dyDescent="0.2">
      <c r="A14" s="157"/>
      <c r="B14" s="109"/>
      <c r="C14" s="54"/>
      <c r="D14" s="54"/>
      <c r="E14" s="54"/>
      <c r="F14" s="187"/>
    </row>
    <row r="15" spans="1:6" ht="15" customHeight="1" x14ac:dyDescent="0.2">
      <c r="A15" s="157"/>
      <c r="B15" s="109"/>
      <c r="C15" s="54"/>
      <c r="D15" s="54"/>
      <c r="E15" s="54"/>
      <c r="F15" s="187"/>
    </row>
    <row r="16" spans="1:6" ht="15" customHeight="1" x14ac:dyDescent="0.2">
      <c r="A16" s="157"/>
      <c r="B16" s="109"/>
      <c r="C16" s="54"/>
      <c r="D16" s="54"/>
      <c r="E16" s="54"/>
      <c r="F16" s="187"/>
    </row>
    <row r="17" spans="1:6" ht="15" customHeight="1" x14ac:dyDescent="0.2">
      <c r="A17" s="157"/>
      <c r="B17" s="109"/>
      <c r="C17" s="54"/>
      <c r="D17" s="54"/>
      <c r="E17" s="54"/>
      <c r="F17" s="187"/>
    </row>
    <row r="18" spans="1:6" ht="15" customHeight="1" x14ac:dyDescent="0.2">
      <c r="A18" s="157"/>
      <c r="B18" s="109"/>
      <c r="C18" s="54"/>
      <c r="D18" s="54"/>
      <c r="E18" s="54"/>
      <c r="F18" s="187"/>
    </row>
    <row r="19" spans="1:6" ht="15" customHeight="1" x14ac:dyDescent="0.2">
      <c r="A19" s="157"/>
      <c r="B19" s="109"/>
      <c r="C19" s="54"/>
      <c r="D19" s="54"/>
      <c r="E19" s="54"/>
      <c r="F19" s="187"/>
    </row>
    <row r="20" spans="1:6" ht="15" customHeight="1" x14ac:dyDescent="0.2">
      <c r="A20" s="157"/>
      <c r="B20" s="109"/>
      <c r="C20" s="54"/>
      <c r="D20" s="54"/>
      <c r="E20" s="54"/>
      <c r="F20" s="187"/>
    </row>
    <row r="21" spans="1:6" ht="15" customHeight="1" x14ac:dyDescent="0.2">
      <c r="A21" s="157"/>
      <c r="B21" s="109"/>
      <c r="C21" s="54"/>
      <c r="D21" s="54"/>
      <c r="E21" s="54"/>
      <c r="F21" s="187"/>
    </row>
    <row r="22" spans="1:6" ht="15" customHeight="1" x14ac:dyDescent="0.2">
      <c r="A22" s="157"/>
      <c r="B22" s="109"/>
      <c r="C22" s="54"/>
      <c r="D22" s="54"/>
      <c r="E22" s="54"/>
      <c r="F22" s="187"/>
    </row>
    <row r="23" spans="1:6" ht="15" customHeight="1" x14ac:dyDescent="0.2">
      <c r="A23" s="157"/>
      <c r="B23" s="109"/>
      <c r="C23" s="54"/>
      <c r="D23" s="54"/>
      <c r="E23" s="54"/>
      <c r="F23" s="187"/>
    </row>
    <row r="24" spans="1:6" ht="15" customHeight="1" x14ac:dyDescent="0.2">
      <c r="A24" s="157"/>
      <c r="B24" s="109"/>
      <c r="C24" s="54"/>
      <c r="D24" s="54"/>
      <c r="E24" s="54"/>
      <c r="F24" s="187"/>
    </row>
    <row r="25" spans="1:6" ht="15" customHeight="1" x14ac:dyDescent="0.2">
      <c r="A25" s="157"/>
      <c r="B25" s="109"/>
      <c r="C25" s="54"/>
      <c r="D25" s="54"/>
      <c r="E25" s="54"/>
      <c r="F25" s="187"/>
    </row>
    <row r="26" spans="1:6" ht="15" customHeight="1" x14ac:dyDescent="0.2">
      <c r="A26" s="157"/>
      <c r="B26" s="109"/>
      <c r="C26" s="54"/>
      <c r="D26" s="54"/>
      <c r="E26" s="54"/>
      <c r="F26" s="187"/>
    </row>
    <row r="27" spans="1:6" ht="15" customHeight="1" x14ac:dyDescent="0.2">
      <c r="A27" s="157"/>
      <c r="B27" s="109"/>
      <c r="C27" s="54"/>
      <c r="D27" s="54"/>
      <c r="E27" s="54"/>
      <c r="F27" s="187"/>
    </row>
    <row r="28" spans="1:6" ht="15" customHeight="1" x14ac:dyDescent="0.2">
      <c r="A28" s="157"/>
      <c r="B28" s="109"/>
      <c r="C28" s="54"/>
      <c r="D28" s="54"/>
      <c r="E28" s="54"/>
      <c r="F28" s="187"/>
    </row>
    <row r="29" spans="1:6" ht="15" customHeight="1" x14ac:dyDescent="0.2">
      <c r="A29" s="157"/>
      <c r="B29" s="109"/>
      <c r="C29" s="54"/>
      <c r="D29" s="54"/>
      <c r="E29" s="54"/>
      <c r="F29" s="187"/>
    </row>
    <row r="30" spans="1:6" ht="15" customHeight="1" x14ac:dyDescent="0.2">
      <c r="A30" s="157"/>
      <c r="B30" s="109"/>
      <c r="C30" s="54"/>
      <c r="D30" s="54"/>
      <c r="E30" s="54"/>
      <c r="F30" s="187"/>
    </row>
    <row r="31" spans="1:6" ht="15" customHeight="1" x14ac:dyDescent="0.2">
      <c r="A31" s="157"/>
      <c r="B31" s="109"/>
      <c r="C31" s="54"/>
      <c r="D31" s="54"/>
      <c r="E31" s="54"/>
      <c r="F31" s="187"/>
    </row>
    <row r="32" spans="1:6" ht="15" customHeight="1" x14ac:dyDescent="0.2">
      <c r="A32" s="157"/>
      <c r="B32" s="109"/>
      <c r="C32" s="54"/>
      <c r="D32" s="54"/>
      <c r="E32" s="54"/>
      <c r="F32" s="187"/>
    </row>
    <row r="33" spans="1:6" ht="15" customHeight="1" x14ac:dyDescent="0.2">
      <c r="A33" s="157"/>
      <c r="B33" s="109"/>
      <c r="C33" s="54"/>
      <c r="D33" s="54"/>
      <c r="E33" s="54"/>
      <c r="F33" s="187"/>
    </row>
    <row r="34" spans="1:6" ht="15" customHeight="1" x14ac:dyDescent="0.2">
      <c r="A34" s="157"/>
      <c r="B34" s="109"/>
      <c r="C34" s="54"/>
      <c r="D34" s="54"/>
      <c r="E34" s="54"/>
      <c r="F34" s="187"/>
    </row>
    <row r="35" spans="1:6" ht="15" customHeight="1" x14ac:dyDescent="0.2">
      <c r="A35" s="157"/>
      <c r="B35" s="109"/>
      <c r="C35" s="54"/>
      <c r="D35" s="54"/>
      <c r="E35" s="54"/>
      <c r="F35" s="187"/>
    </row>
    <row r="36" spans="1:6" ht="15" customHeight="1" x14ac:dyDescent="0.2">
      <c r="A36" s="157"/>
      <c r="B36" s="109"/>
      <c r="C36" s="54"/>
      <c r="D36" s="54"/>
      <c r="E36" s="54"/>
      <c r="F36" s="187"/>
    </row>
    <row r="37" spans="1:6" ht="15.75" customHeight="1" x14ac:dyDescent="0.2">
      <c r="A37" s="157"/>
      <c r="B37" s="109"/>
      <c r="C37" s="54"/>
      <c r="D37" s="54"/>
      <c r="E37" s="54"/>
      <c r="F37" s="187"/>
    </row>
    <row r="38" spans="1:6" ht="15" customHeight="1" x14ac:dyDescent="0.2">
      <c r="A38" s="157"/>
      <c r="B38" s="109"/>
      <c r="C38" s="54"/>
      <c r="D38" s="54"/>
      <c r="E38" s="54"/>
      <c r="F38" s="187"/>
    </row>
    <row r="39" spans="1:6" ht="15" customHeight="1" x14ac:dyDescent="0.2">
      <c r="A39" s="157"/>
      <c r="B39" s="109"/>
      <c r="C39" s="54"/>
      <c r="D39" s="54"/>
      <c r="E39" s="54"/>
      <c r="F39" s="187"/>
    </row>
    <row r="40" spans="1:6" ht="15" customHeight="1" x14ac:dyDescent="0.2">
      <c r="A40" s="157"/>
      <c r="B40" s="110"/>
      <c r="C40" s="54"/>
      <c r="D40" s="54"/>
      <c r="E40" s="54"/>
      <c r="F40" s="187"/>
    </row>
    <row r="41" spans="1:6" ht="15" customHeight="1" x14ac:dyDescent="0.2">
      <c r="A41" s="157"/>
      <c r="B41" s="109"/>
      <c r="C41" s="54"/>
      <c r="D41" s="54"/>
      <c r="E41" s="54"/>
      <c r="F41" s="187"/>
    </row>
    <row r="42" spans="1:6" ht="14.25" customHeight="1" x14ac:dyDescent="0.2">
      <c r="A42" s="157"/>
      <c r="B42" s="109"/>
      <c r="C42" s="54"/>
      <c r="D42" s="54"/>
      <c r="E42" s="54"/>
      <c r="F42" s="187"/>
    </row>
    <row r="43" spans="1:6" ht="15" customHeight="1" x14ac:dyDescent="0.2">
      <c r="A43" s="157"/>
      <c r="B43" s="109"/>
      <c r="C43" s="54"/>
      <c r="D43" s="54"/>
      <c r="E43" s="54"/>
      <c r="F43" s="187"/>
    </row>
    <row r="44" spans="1:6" ht="15" customHeight="1" x14ac:dyDescent="0.2">
      <c r="A44" s="157"/>
      <c r="B44" s="109"/>
      <c r="C44" s="54"/>
      <c r="D44" s="54"/>
      <c r="E44" s="54"/>
      <c r="F44" s="187"/>
    </row>
    <row r="45" spans="1:6" ht="15" customHeight="1" x14ac:dyDescent="0.2">
      <c r="A45" s="157"/>
      <c r="B45" s="109"/>
      <c r="C45" s="54"/>
      <c r="D45" s="54"/>
      <c r="E45" s="54"/>
      <c r="F45" s="187"/>
    </row>
    <row r="46" spans="1:6" ht="15" customHeight="1" x14ac:dyDescent="0.2">
      <c r="A46" s="157"/>
      <c r="B46" s="109"/>
      <c r="C46" s="54"/>
      <c r="D46" s="54"/>
      <c r="E46" s="54"/>
      <c r="F46" s="187"/>
    </row>
    <row r="47" spans="1:6" ht="15" customHeight="1" x14ac:dyDescent="0.2">
      <c r="A47" s="157"/>
      <c r="B47" s="109"/>
      <c r="C47" s="54"/>
      <c r="D47" s="54"/>
      <c r="E47" s="54"/>
      <c r="F47" s="187"/>
    </row>
    <row r="48" spans="1:6" ht="15" customHeight="1" x14ac:dyDescent="0.2">
      <c r="A48" s="157"/>
      <c r="B48" s="109"/>
      <c r="C48" s="54"/>
      <c r="D48" s="54"/>
      <c r="E48" s="54"/>
      <c r="F48" s="187"/>
    </row>
    <row r="49" spans="1:6" ht="15" customHeight="1" x14ac:dyDescent="0.2">
      <c r="A49" s="157"/>
      <c r="B49" s="109"/>
      <c r="C49" s="54"/>
      <c r="D49" s="54"/>
      <c r="E49" s="54"/>
      <c r="F49" s="187"/>
    </row>
    <row r="50" spans="1:6" ht="15" customHeight="1" x14ac:dyDescent="0.2">
      <c r="D50" s="33"/>
      <c r="E50" s="6" t="s">
        <v>118</v>
      </c>
      <c r="F50" s="188">
        <f>SUM(F8:F49)</f>
        <v>0</v>
      </c>
    </row>
    <row r="51" spans="1:6" x14ac:dyDescent="0.2">
      <c r="E51" s="6"/>
      <c r="F51" s="46"/>
    </row>
    <row r="55" spans="1:6" s="13" customFormat="1" x14ac:dyDescent="0.2">
      <c r="B55" s="16"/>
      <c r="F55" s="17"/>
    </row>
  </sheetData>
  <sheetProtection sheet="1" objects="1" scenarios="1" selectLockedCells="1"/>
  <mergeCells count="2">
    <mergeCell ref="C3:F3"/>
    <mergeCell ref="B4:C4"/>
  </mergeCells>
  <printOptions verticalCentered="1"/>
  <pageMargins left="1.25" right="0" top="0.25" bottom="0.25" header="0.75" footer="0.2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zoomScaleNormal="100" zoomScaleSheetLayoutView="100" workbookViewId="0">
      <selection activeCell="B3" sqref="B3:C3"/>
    </sheetView>
  </sheetViews>
  <sheetFormatPr defaultColWidth="11.42578125" defaultRowHeight="12.75" x14ac:dyDescent="0.2"/>
  <cols>
    <col min="1" max="1" width="13.7109375" style="73" customWidth="1"/>
    <col min="2" max="2" width="10.7109375" style="73" customWidth="1"/>
    <col min="3" max="3" width="40.7109375" style="73" customWidth="1"/>
    <col min="4" max="4" width="15.7109375" style="73" customWidth="1"/>
    <col min="5" max="5" width="17.140625" style="73" customWidth="1"/>
    <col min="6" max="16384" width="11.42578125" style="73"/>
  </cols>
  <sheetData>
    <row r="1" spans="1:5" s="90" customFormat="1" ht="18" x14ac:dyDescent="0.25">
      <c r="A1" s="137" t="s">
        <v>112</v>
      </c>
      <c r="B1" s="138"/>
      <c r="C1" s="139"/>
      <c r="D1" s="139"/>
      <c r="E1" s="92"/>
    </row>
    <row r="2" spans="1:5" x14ac:dyDescent="0.2">
      <c r="B2" s="76"/>
      <c r="E2" s="87"/>
    </row>
    <row r="3" spans="1:5" ht="15" customHeight="1" x14ac:dyDescent="0.2">
      <c r="A3" s="90" t="s">
        <v>54</v>
      </c>
      <c r="B3" s="260"/>
      <c r="C3" s="260"/>
      <c r="D3" s="76"/>
      <c r="E3" s="91"/>
    </row>
    <row r="4" spans="1:5" ht="21.75" customHeight="1" x14ac:dyDescent="0.2">
      <c r="A4" s="90" t="s">
        <v>55</v>
      </c>
      <c r="B4" s="261"/>
      <c r="C4" s="261"/>
      <c r="E4" s="87"/>
    </row>
    <row r="5" spans="1:5" ht="8.25" customHeight="1" x14ac:dyDescent="0.2">
      <c r="A5" s="90"/>
      <c r="B5" s="89"/>
      <c r="C5" s="88"/>
      <c r="D5" s="76"/>
      <c r="E5" s="87"/>
    </row>
    <row r="6" spans="1:5" x14ac:dyDescent="0.2">
      <c r="B6" s="76"/>
      <c r="D6" s="75" t="s">
        <v>46</v>
      </c>
      <c r="E6" s="86"/>
    </row>
    <row r="7" spans="1:5" x14ac:dyDescent="0.2">
      <c r="A7" s="81" t="s">
        <v>57</v>
      </c>
      <c r="B7" s="76"/>
      <c r="C7" s="210">
        <f>+'Jul sub acct'!$C$7</f>
        <v>0</v>
      </c>
      <c r="D7" s="231">
        <f>+'Oct sub acct'!D22</f>
        <v>0</v>
      </c>
      <c r="E7" s="86"/>
    </row>
    <row r="8" spans="1:5" s="84" customFormat="1" ht="12" x14ac:dyDescent="0.2">
      <c r="A8" s="133" t="s">
        <v>0</v>
      </c>
      <c r="B8" s="133" t="s">
        <v>1</v>
      </c>
      <c r="C8" s="133" t="s">
        <v>45</v>
      </c>
      <c r="D8" s="133" t="s">
        <v>4</v>
      </c>
      <c r="E8" s="85"/>
    </row>
    <row r="9" spans="1:5" x14ac:dyDescent="0.2">
      <c r="A9" s="203"/>
      <c r="B9" s="228"/>
      <c r="C9" s="131"/>
      <c r="D9" s="194"/>
      <c r="E9" s="83"/>
    </row>
    <row r="10" spans="1:5" x14ac:dyDescent="0.2">
      <c r="A10" s="204"/>
      <c r="B10" s="229"/>
      <c r="C10" s="78"/>
      <c r="D10" s="195"/>
      <c r="E10" s="83"/>
    </row>
    <row r="11" spans="1:5" x14ac:dyDescent="0.2">
      <c r="A11" s="204"/>
      <c r="B11" s="229"/>
      <c r="C11" s="78"/>
      <c r="D11" s="195"/>
      <c r="E11" s="83"/>
    </row>
    <row r="12" spans="1:5" x14ac:dyDescent="0.2">
      <c r="A12" s="204"/>
      <c r="B12" s="229"/>
      <c r="C12" s="78"/>
      <c r="D12" s="195"/>
      <c r="E12" s="83"/>
    </row>
    <row r="13" spans="1:5" x14ac:dyDescent="0.2">
      <c r="A13" s="204"/>
      <c r="B13" s="229"/>
      <c r="C13" s="78"/>
      <c r="D13" s="195"/>
      <c r="E13" s="83"/>
    </row>
    <row r="14" spans="1:5" x14ac:dyDescent="0.2">
      <c r="A14" s="204"/>
      <c r="B14" s="229"/>
      <c r="C14" s="78"/>
      <c r="D14" s="196"/>
      <c r="E14" s="83"/>
    </row>
    <row r="15" spans="1:5" x14ac:dyDescent="0.2">
      <c r="A15" s="206"/>
      <c r="B15" s="230"/>
      <c r="C15" s="128"/>
      <c r="D15" s="197"/>
      <c r="E15" s="83"/>
    </row>
    <row r="16" spans="1:5" s="84" customFormat="1" ht="12" x14ac:dyDescent="0.2">
      <c r="A16" s="133" t="s">
        <v>0</v>
      </c>
      <c r="B16" s="133" t="s">
        <v>6</v>
      </c>
      <c r="C16" s="133" t="s">
        <v>47</v>
      </c>
      <c r="D16" s="133" t="s">
        <v>4</v>
      </c>
      <c r="E16" s="85"/>
    </row>
    <row r="17" spans="1:5" x14ac:dyDescent="0.2">
      <c r="A17" s="203"/>
      <c r="B17" s="228"/>
      <c r="C17" s="131"/>
      <c r="D17" s="194"/>
      <c r="E17" s="83"/>
    </row>
    <row r="18" spans="1:5" x14ac:dyDescent="0.2">
      <c r="A18" s="204"/>
      <c r="B18" s="229"/>
      <c r="C18" s="78"/>
      <c r="D18" s="196"/>
      <c r="E18" s="83"/>
    </row>
    <row r="19" spans="1:5" x14ac:dyDescent="0.2">
      <c r="A19" s="204"/>
      <c r="B19" s="229"/>
      <c r="C19" s="78"/>
      <c r="D19" s="196"/>
      <c r="E19" s="83"/>
    </row>
    <row r="20" spans="1:5" x14ac:dyDescent="0.2">
      <c r="A20" s="205"/>
      <c r="B20" s="229"/>
      <c r="C20" s="78"/>
      <c r="D20" s="196"/>
      <c r="E20" s="83"/>
    </row>
    <row r="21" spans="1:5" x14ac:dyDescent="0.2">
      <c r="A21" s="205"/>
      <c r="B21" s="229"/>
      <c r="C21" s="78"/>
      <c r="D21" s="196"/>
      <c r="E21" s="83"/>
    </row>
    <row r="22" spans="1:5" x14ac:dyDescent="0.2">
      <c r="B22" s="76"/>
      <c r="C22" s="75" t="s">
        <v>48</v>
      </c>
      <c r="D22" s="232">
        <f>SUM(D7+D9+D10+D11+D12+D13+D14+D15-D17-D18-D20-D21)</f>
        <v>0</v>
      </c>
      <c r="E22" s="86"/>
    </row>
    <row r="23" spans="1:5" x14ac:dyDescent="0.2">
      <c r="D23" s="88"/>
      <c r="E23" s="86"/>
    </row>
    <row r="24" spans="1:5" x14ac:dyDescent="0.2">
      <c r="B24" s="76"/>
      <c r="D24" s="75" t="s">
        <v>46</v>
      </c>
      <c r="E24" s="86"/>
    </row>
    <row r="25" spans="1:5" x14ac:dyDescent="0.2">
      <c r="A25" s="81" t="s">
        <v>58</v>
      </c>
      <c r="B25" s="76"/>
      <c r="C25" s="210">
        <f>+'Jul sub acct'!$C$25</f>
        <v>0</v>
      </c>
      <c r="D25" s="231">
        <f>+'Oct sub acct'!D40</f>
        <v>0</v>
      </c>
      <c r="E25" s="86"/>
    </row>
    <row r="26" spans="1:5" s="84" customFormat="1" ht="12" x14ac:dyDescent="0.2">
      <c r="A26" s="133" t="s">
        <v>0</v>
      </c>
      <c r="B26" s="133" t="s">
        <v>1</v>
      </c>
      <c r="C26" s="133" t="s">
        <v>45</v>
      </c>
      <c r="D26" s="133" t="s">
        <v>4</v>
      </c>
      <c r="E26" s="85"/>
    </row>
    <row r="27" spans="1:5" x14ac:dyDescent="0.2">
      <c r="A27" s="203"/>
      <c r="B27" s="228"/>
      <c r="C27" s="131"/>
      <c r="D27" s="194"/>
      <c r="E27" s="83"/>
    </row>
    <row r="28" spans="1:5" x14ac:dyDescent="0.2">
      <c r="A28" s="204"/>
      <c r="B28" s="229"/>
      <c r="C28" s="78"/>
      <c r="D28" s="195"/>
      <c r="E28" s="83"/>
    </row>
    <row r="29" spans="1:5" x14ac:dyDescent="0.2">
      <c r="A29" s="204"/>
      <c r="B29" s="229"/>
      <c r="C29" s="78"/>
      <c r="D29" s="195"/>
      <c r="E29" s="83"/>
    </row>
    <row r="30" spans="1:5" x14ac:dyDescent="0.2">
      <c r="A30" s="204"/>
      <c r="B30" s="229"/>
      <c r="C30" s="78"/>
      <c r="D30" s="195"/>
      <c r="E30" s="83"/>
    </row>
    <row r="31" spans="1:5" x14ac:dyDescent="0.2">
      <c r="A31" s="204"/>
      <c r="B31" s="229"/>
      <c r="C31" s="78"/>
      <c r="D31" s="195"/>
      <c r="E31" s="83"/>
    </row>
    <row r="32" spans="1:5" x14ac:dyDescent="0.2">
      <c r="A32" s="204"/>
      <c r="B32" s="229"/>
      <c r="C32" s="78"/>
      <c r="D32" s="196"/>
      <c r="E32" s="83"/>
    </row>
    <row r="33" spans="1:5" x14ac:dyDescent="0.2">
      <c r="A33" s="206"/>
      <c r="B33" s="230"/>
      <c r="C33" s="128"/>
      <c r="D33" s="197"/>
      <c r="E33" s="83"/>
    </row>
    <row r="34" spans="1:5" s="84" customFormat="1" ht="12" x14ac:dyDescent="0.2">
      <c r="A34" s="133" t="s">
        <v>0</v>
      </c>
      <c r="B34" s="133" t="s">
        <v>6</v>
      </c>
      <c r="C34" s="133" t="s">
        <v>47</v>
      </c>
      <c r="D34" s="133" t="s">
        <v>4</v>
      </c>
      <c r="E34" s="85"/>
    </row>
    <row r="35" spans="1:5" x14ac:dyDescent="0.2">
      <c r="A35" s="203"/>
      <c r="B35" s="228"/>
      <c r="C35" s="131"/>
      <c r="D35" s="194"/>
      <c r="E35" s="83"/>
    </row>
    <row r="36" spans="1:5" x14ac:dyDescent="0.2">
      <c r="A36" s="204"/>
      <c r="B36" s="229"/>
      <c r="C36" s="78"/>
      <c r="D36" s="196"/>
      <c r="E36" s="83"/>
    </row>
    <row r="37" spans="1:5" x14ac:dyDescent="0.2">
      <c r="A37" s="204"/>
      <c r="B37" s="229"/>
      <c r="C37" s="78"/>
      <c r="D37" s="196"/>
      <c r="E37" s="83"/>
    </row>
    <row r="38" spans="1:5" x14ac:dyDescent="0.2">
      <c r="A38" s="205"/>
      <c r="B38" s="229"/>
      <c r="C38" s="78"/>
      <c r="D38" s="196"/>
      <c r="E38" s="83"/>
    </row>
    <row r="39" spans="1:5" x14ac:dyDescent="0.2">
      <c r="A39" s="205"/>
      <c r="B39" s="229"/>
      <c r="C39" s="78"/>
      <c r="D39" s="196"/>
      <c r="E39" s="83"/>
    </row>
    <row r="40" spans="1:5" x14ac:dyDescent="0.2">
      <c r="B40" s="76"/>
      <c r="C40" s="75" t="s">
        <v>48</v>
      </c>
      <c r="D40" s="232">
        <f>SUM(D25+D27+D28+D29+D30+D31+D32+D33-D35-D37-D38-D39)</f>
        <v>0</v>
      </c>
      <c r="E40" s="86"/>
    </row>
    <row r="41" spans="1:5" x14ac:dyDescent="0.2">
      <c r="E41" s="86"/>
    </row>
    <row r="42" spans="1:5" x14ac:dyDescent="0.2">
      <c r="B42" s="76"/>
      <c r="D42" s="75" t="s">
        <v>46</v>
      </c>
      <c r="E42" s="86"/>
    </row>
    <row r="43" spans="1:5" x14ac:dyDescent="0.2">
      <c r="A43" s="81" t="s">
        <v>58</v>
      </c>
      <c r="B43" s="76"/>
      <c r="C43" s="210">
        <f>+'Jul sub acct'!$C$43</f>
        <v>0</v>
      </c>
      <c r="D43" s="236">
        <f>+'Oct sub acct'!D58</f>
        <v>0</v>
      </c>
      <c r="E43" s="86"/>
    </row>
    <row r="44" spans="1:5" s="84" customFormat="1" ht="12" x14ac:dyDescent="0.2">
      <c r="A44" s="133" t="s">
        <v>0</v>
      </c>
      <c r="B44" s="133" t="s">
        <v>1</v>
      </c>
      <c r="C44" s="133" t="s">
        <v>45</v>
      </c>
      <c r="D44" s="133" t="s">
        <v>4</v>
      </c>
      <c r="E44" s="85"/>
    </row>
    <row r="45" spans="1:5" x14ac:dyDescent="0.2">
      <c r="A45" s="203"/>
      <c r="B45" s="228"/>
      <c r="C45" s="131"/>
      <c r="D45" s="194"/>
      <c r="E45" s="83"/>
    </row>
    <row r="46" spans="1:5" x14ac:dyDescent="0.2">
      <c r="A46" s="204"/>
      <c r="B46" s="229"/>
      <c r="C46" s="78"/>
      <c r="D46" s="195"/>
      <c r="E46" s="83"/>
    </row>
    <row r="47" spans="1:5" x14ac:dyDescent="0.2">
      <c r="A47" s="204"/>
      <c r="B47" s="229"/>
      <c r="C47" s="78"/>
      <c r="D47" s="195"/>
      <c r="E47" s="83"/>
    </row>
    <row r="48" spans="1:5" x14ac:dyDescent="0.2">
      <c r="A48" s="204"/>
      <c r="B48" s="229"/>
      <c r="C48" s="78"/>
      <c r="D48" s="195"/>
      <c r="E48" s="83"/>
    </row>
    <row r="49" spans="1:5" x14ac:dyDescent="0.2">
      <c r="A49" s="204"/>
      <c r="B49" s="229"/>
      <c r="C49" s="78"/>
      <c r="D49" s="195"/>
      <c r="E49" s="83"/>
    </row>
    <row r="50" spans="1:5" x14ac:dyDescent="0.2">
      <c r="A50" s="204"/>
      <c r="B50" s="229"/>
      <c r="C50" s="78"/>
      <c r="D50" s="196"/>
      <c r="E50" s="83"/>
    </row>
    <row r="51" spans="1:5" x14ac:dyDescent="0.2">
      <c r="A51" s="206"/>
      <c r="B51" s="230"/>
      <c r="C51" s="128"/>
      <c r="D51" s="197"/>
      <c r="E51" s="83"/>
    </row>
    <row r="52" spans="1:5" s="84" customFormat="1" ht="12" x14ac:dyDescent="0.2">
      <c r="A52" s="133" t="s">
        <v>0</v>
      </c>
      <c r="B52" s="133" t="s">
        <v>6</v>
      </c>
      <c r="C52" s="133" t="s">
        <v>47</v>
      </c>
      <c r="D52" s="133" t="s">
        <v>4</v>
      </c>
      <c r="E52" s="85"/>
    </row>
    <row r="53" spans="1:5" x14ac:dyDescent="0.2">
      <c r="A53" s="203"/>
      <c r="B53" s="228"/>
      <c r="C53" s="131"/>
      <c r="D53" s="194"/>
      <c r="E53" s="83"/>
    </row>
    <row r="54" spans="1:5" x14ac:dyDescent="0.2">
      <c r="A54" s="204"/>
      <c r="B54" s="229"/>
      <c r="C54" s="78"/>
      <c r="D54" s="196"/>
      <c r="E54" s="83"/>
    </row>
    <row r="55" spans="1:5" x14ac:dyDescent="0.2">
      <c r="A55" s="204"/>
      <c r="B55" s="229"/>
      <c r="C55" s="78"/>
      <c r="D55" s="196"/>
      <c r="E55" s="83"/>
    </row>
    <row r="56" spans="1:5" x14ac:dyDescent="0.2">
      <c r="A56" s="205"/>
      <c r="B56" s="229"/>
      <c r="C56" s="78"/>
      <c r="D56" s="196"/>
      <c r="E56" s="83"/>
    </row>
    <row r="57" spans="1:5" x14ac:dyDescent="0.2">
      <c r="A57" s="205"/>
      <c r="B57" s="229"/>
      <c r="C57" s="78"/>
      <c r="D57" s="196"/>
      <c r="E57" s="83"/>
    </row>
    <row r="58" spans="1:5" x14ac:dyDescent="0.2">
      <c r="B58" s="76"/>
      <c r="C58" s="75" t="s">
        <v>48</v>
      </c>
      <c r="D58" s="232">
        <f>SUM(D43)+SUM(D45:D51)-SUM(D53:D57)</f>
        <v>0</v>
      </c>
    </row>
    <row r="60" spans="1:5" x14ac:dyDescent="0.2">
      <c r="B60" s="76"/>
      <c r="D60" s="75" t="s">
        <v>46</v>
      </c>
    </row>
    <row r="61" spans="1:5" x14ac:dyDescent="0.2">
      <c r="A61" s="81" t="s">
        <v>57</v>
      </c>
      <c r="B61" s="76"/>
      <c r="C61" s="210">
        <f>+'Jul sub acct'!$C$61</f>
        <v>0</v>
      </c>
      <c r="D61" s="236">
        <f>+'Oct sub acct'!D76</f>
        <v>0</v>
      </c>
    </row>
    <row r="62" spans="1:5" x14ac:dyDescent="0.2">
      <c r="A62" s="133" t="s">
        <v>0</v>
      </c>
      <c r="B62" s="133" t="s">
        <v>1</v>
      </c>
      <c r="C62" s="133" t="s">
        <v>45</v>
      </c>
      <c r="D62" s="133" t="s">
        <v>4</v>
      </c>
    </row>
    <row r="63" spans="1:5" x14ac:dyDescent="0.2">
      <c r="A63" s="203"/>
      <c r="B63" s="228"/>
      <c r="C63" s="131"/>
      <c r="D63" s="194"/>
    </row>
    <row r="64" spans="1:5" x14ac:dyDescent="0.2">
      <c r="A64" s="204"/>
      <c r="B64" s="229"/>
      <c r="C64" s="78"/>
      <c r="D64" s="195"/>
    </row>
    <row r="65" spans="1:4" x14ac:dyDescent="0.2">
      <c r="A65" s="204"/>
      <c r="B65" s="229"/>
      <c r="C65" s="78"/>
      <c r="D65" s="195"/>
    </row>
    <row r="66" spans="1:4" x14ac:dyDescent="0.2">
      <c r="A66" s="204"/>
      <c r="B66" s="229"/>
      <c r="C66" s="78"/>
      <c r="D66" s="195"/>
    </row>
    <row r="67" spans="1:4" x14ac:dyDescent="0.2">
      <c r="A67" s="204"/>
      <c r="B67" s="229"/>
      <c r="C67" s="78"/>
      <c r="D67" s="195"/>
    </row>
    <row r="68" spans="1:4" x14ac:dyDescent="0.2">
      <c r="A68" s="204"/>
      <c r="B68" s="229"/>
      <c r="C68" s="78"/>
      <c r="D68" s="196"/>
    </row>
    <row r="69" spans="1:4" x14ac:dyDescent="0.2">
      <c r="A69" s="206"/>
      <c r="B69" s="230"/>
      <c r="C69" s="128"/>
      <c r="D69" s="197"/>
    </row>
    <row r="70" spans="1:4" x14ac:dyDescent="0.2">
      <c r="A70" s="133" t="s">
        <v>0</v>
      </c>
      <c r="B70" s="133" t="s">
        <v>6</v>
      </c>
      <c r="C70" s="133" t="s">
        <v>47</v>
      </c>
      <c r="D70" s="133" t="s">
        <v>4</v>
      </c>
    </row>
    <row r="71" spans="1:4" x14ac:dyDescent="0.2">
      <c r="A71" s="203"/>
      <c r="B71" s="228"/>
      <c r="C71" s="131"/>
      <c r="D71" s="194"/>
    </row>
    <row r="72" spans="1:4" x14ac:dyDescent="0.2">
      <c r="A72" s="204"/>
      <c r="B72" s="229"/>
      <c r="C72" s="78"/>
      <c r="D72" s="196"/>
    </row>
    <row r="73" spans="1:4" x14ac:dyDescent="0.2">
      <c r="A73" s="204"/>
      <c r="B73" s="229"/>
      <c r="C73" s="78"/>
      <c r="D73" s="196"/>
    </row>
    <row r="74" spans="1:4" x14ac:dyDescent="0.2">
      <c r="A74" s="205"/>
      <c r="B74" s="229"/>
      <c r="C74" s="78"/>
      <c r="D74" s="196"/>
    </row>
    <row r="75" spans="1:4" x14ac:dyDescent="0.2">
      <c r="A75" s="205"/>
      <c r="B75" s="229"/>
      <c r="C75" s="78"/>
      <c r="D75" s="196"/>
    </row>
    <row r="76" spans="1:4" x14ac:dyDescent="0.2">
      <c r="B76" s="76"/>
      <c r="C76" s="75" t="s">
        <v>48</v>
      </c>
      <c r="D76" s="232">
        <f>SUM(D61+D63+D64+D65+D66+D67+D68+D69-D71-D72-D74-D75)</f>
        <v>0</v>
      </c>
    </row>
    <row r="77" spans="1:4" x14ac:dyDescent="0.2">
      <c r="D77" s="82"/>
    </row>
    <row r="78" spans="1:4" x14ac:dyDescent="0.2">
      <c r="B78" s="76"/>
      <c r="D78" s="75" t="s">
        <v>46</v>
      </c>
    </row>
    <row r="79" spans="1:4" x14ac:dyDescent="0.2">
      <c r="A79" s="81" t="s">
        <v>58</v>
      </c>
      <c r="B79" s="76"/>
      <c r="C79" s="210">
        <f>+'Jul sub acct'!$C$79</f>
        <v>0</v>
      </c>
      <c r="D79" s="231">
        <f>+'Oct sub acct'!D92</f>
        <v>0</v>
      </c>
    </row>
    <row r="80" spans="1:4" x14ac:dyDescent="0.2">
      <c r="A80" s="133" t="s">
        <v>0</v>
      </c>
      <c r="B80" s="133" t="s">
        <v>1</v>
      </c>
      <c r="C80" s="133" t="s">
        <v>45</v>
      </c>
      <c r="D80" s="133" t="s">
        <v>4</v>
      </c>
    </row>
    <row r="81" spans="1:4" x14ac:dyDescent="0.2">
      <c r="A81" s="203"/>
      <c r="B81" s="228"/>
      <c r="C81" s="131"/>
      <c r="D81" s="194"/>
    </row>
    <row r="82" spans="1:4" x14ac:dyDescent="0.2">
      <c r="A82" s="204"/>
      <c r="B82" s="229"/>
      <c r="C82" s="78"/>
      <c r="D82" s="195"/>
    </row>
    <row r="83" spans="1:4" x14ac:dyDescent="0.2">
      <c r="A83" s="204"/>
      <c r="B83" s="229"/>
      <c r="C83" s="78"/>
      <c r="D83" s="195"/>
    </row>
    <row r="84" spans="1:4" x14ac:dyDescent="0.2">
      <c r="A84" s="204"/>
      <c r="B84" s="229"/>
      <c r="C84" s="78"/>
      <c r="D84" s="196"/>
    </row>
    <row r="85" spans="1:4" x14ac:dyDescent="0.2">
      <c r="A85" s="206"/>
      <c r="B85" s="230"/>
      <c r="C85" s="128"/>
      <c r="D85" s="197"/>
    </row>
    <row r="86" spans="1:4" x14ac:dyDescent="0.2">
      <c r="A86" s="133" t="s">
        <v>0</v>
      </c>
      <c r="B86" s="133" t="s">
        <v>6</v>
      </c>
      <c r="C86" s="133" t="s">
        <v>47</v>
      </c>
      <c r="D86" s="133" t="s">
        <v>4</v>
      </c>
    </row>
    <row r="87" spans="1:4" x14ac:dyDescent="0.2">
      <c r="A87" s="203"/>
      <c r="B87" s="228"/>
      <c r="C87" s="131"/>
      <c r="D87" s="194"/>
    </row>
    <row r="88" spans="1:4" x14ac:dyDescent="0.2">
      <c r="A88" s="204"/>
      <c r="B88" s="229"/>
      <c r="C88" s="78"/>
      <c r="D88" s="196"/>
    </row>
    <row r="89" spans="1:4" x14ac:dyDescent="0.2">
      <c r="A89" s="204"/>
      <c r="B89" s="229"/>
      <c r="C89" s="78"/>
      <c r="D89" s="196"/>
    </row>
    <row r="90" spans="1:4" x14ac:dyDescent="0.2">
      <c r="A90" s="205"/>
      <c r="B90" s="229"/>
      <c r="C90" s="78"/>
      <c r="D90" s="196"/>
    </row>
    <row r="91" spans="1:4" x14ac:dyDescent="0.2">
      <c r="A91" s="205"/>
      <c r="B91" s="229"/>
      <c r="C91" s="78"/>
      <c r="D91" s="196"/>
    </row>
    <row r="92" spans="1:4" x14ac:dyDescent="0.2">
      <c r="B92" s="76"/>
      <c r="C92" s="75" t="s">
        <v>48</v>
      </c>
      <c r="D92" s="232">
        <f>SUM(D79)+SUM(D81:D85)-SUM(D87:D91)</f>
        <v>0</v>
      </c>
    </row>
    <row r="94" spans="1:4" x14ac:dyDescent="0.2">
      <c r="B94" s="76"/>
      <c r="D94" s="75" t="s">
        <v>46</v>
      </c>
    </row>
    <row r="95" spans="1:4" x14ac:dyDescent="0.2">
      <c r="A95" s="81" t="s">
        <v>58</v>
      </c>
      <c r="B95" s="76"/>
      <c r="C95" s="210">
        <f>+'Jul sub acct'!$C$95</f>
        <v>0</v>
      </c>
      <c r="D95" s="236">
        <f>+'Oct sub acct'!D109</f>
        <v>0</v>
      </c>
    </row>
    <row r="96" spans="1:4" x14ac:dyDescent="0.2">
      <c r="A96" s="133" t="s">
        <v>0</v>
      </c>
      <c r="B96" s="133" t="s">
        <v>1</v>
      </c>
      <c r="C96" s="133" t="s">
        <v>45</v>
      </c>
      <c r="D96" s="133" t="s">
        <v>4</v>
      </c>
    </row>
    <row r="97" spans="1:4" x14ac:dyDescent="0.2">
      <c r="A97" s="203"/>
      <c r="B97" s="228"/>
      <c r="C97" s="131"/>
      <c r="D97" s="194"/>
    </row>
    <row r="98" spans="1:4" x14ac:dyDescent="0.2">
      <c r="A98" s="204"/>
      <c r="B98" s="229"/>
      <c r="C98" s="78"/>
      <c r="D98" s="195"/>
    </row>
    <row r="99" spans="1:4" x14ac:dyDescent="0.2">
      <c r="A99" s="204"/>
      <c r="B99" s="229"/>
      <c r="C99" s="78"/>
      <c r="D99" s="195"/>
    </row>
    <row r="100" spans="1:4" x14ac:dyDescent="0.2">
      <c r="A100" s="204"/>
      <c r="B100" s="229"/>
      <c r="C100" s="78"/>
      <c r="D100" s="195"/>
    </row>
    <row r="101" spans="1:4" x14ac:dyDescent="0.2">
      <c r="A101" s="204"/>
      <c r="B101" s="229"/>
      <c r="C101" s="78"/>
      <c r="D101" s="196"/>
    </row>
    <row r="102" spans="1:4" x14ac:dyDescent="0.2">
      <c r="A102" s="206"/>
      <c r="B102" s="230"/>
      <c r="C102" s="128"/>
      <c r="D102" s="197"/>
    </row>
    <row r="103" spans="1:4" x14ac:dyDescent="0.2">
      <c r="A103" s="133" t="s">
        <v>0</v>
      </c>
      <c r="B103" s="133" t="s">
        <v>6</v>
      </c>
      <c r="C103" s="133" t="s">
        <v>47</v>
      </c>
      <c r="D103" s="233" t="s">
        <v>4</v>
      </c>
    </row>
    <row r="104" spans="1:4" x14ac:dyDescent="0.2">
      <c r="A104" s="203"/>
      <c r="B104" s="228"/>
      <c r="C104" s="131"/>
      <c r="D104" s="194"/>
    </row>
    <row r="105" spans="1:4" x14ac:dyDescent="0.2">
      <c r="A105" s="204"/>
      <c r="B105" s="229"/>
      <c r="C105" s="78"/>
      <c r="D105" s="196"/>
    </row>
    <row r="106" spans="1:4" x14ac:dyDescent="0.2">
      <c r="A106" s="204"/>
      <c r="B106" s="229"/>
      <c r="C106" s="78"/>
      <c r="D106" s="196"/>
    </row>
    <row r="107" spans="1:4" x14ac:dyDescent="0.2">
      <c r="A107" s="205"/>
      <c r="B107" s="229"/>
      <c r="C107" s="78"/>
      <c r="D107" s="196"/>
    </row>
    <row r="108" spans="1:4" x14ac:dyDescent="0.2">
      <c r="A108" s="205"/>
      <c r="B108" s="229"/>
      <c r="C108" s="78"/>
      <c r="D108" s="196"/>
    </row>
    <row r="109" spans="1:4" x14ac:dyDescent="0.2">
      <c r="B109" s="76"/>
      <c r="C109" s="75" t="s">
        <v>48</v>
      </c>
      <c r="D109" s="232">
        <f>SUM(D95)+SUM(D97:D102)-SUM(D104:D108)</f>
        <v>0</v>
      </c>
    </row>
    <row r="111" spans="1:4" x14ac:dyDescent="0.2">
      <c r="B111" s="76"/>
      <c r="D111" s="75" t="s">
        <v>46</v>
      </c>
    </row>
    <row r="112" spans="1:4" x14ac:dyDescent="0.2">
      <c r="A112" s="81" t="s">
        <v>57</v>
      </c>
      <c r="B112" s="76"/>
      <c r="C112" s="210">
        <f>+'Jul sub acct'!$C$112</f>
        <v>0</v>
      </c>
      <c r="D112" s="236">
        <f>+'Oct sub acct'!D127</f>
        <v>0</v>
      </c>
    </row>
    <row r="113" spans="1:4" x14ac:dyDescent="0.2">
      <c r="A113" s="133" t="s">
        <v>0</v>
      </c>
      <c r="B113" s="133" t="s">
        <v>1</v>
      </c>
      <c r="C113" s="133" t="s">
        <v>45</v>
      </c>
      <c r="D113" s="133" t="s">
        <v>4</v>
      </c>
    </row>
    <row r="114" spans="1:4" x14ac:dyDescent="0.2">
      <c r="A114" s="203"/>
      <c r="B114" s="228"/>
      <c r="C114" s="131"/>
      <c r="D114" s="194"/>
    </row>
    <row r="115" spans="1:4" x14ac:dyDescent="0.2">
      <c r="A115" s="204"/>
      <c r="B115" s="229"/>
      <c r="C115" s="78"/>
      <c r="D115" s="195"/>
    </row>
    <row r="116" spans="1:4" x14ac:dyDescent="0.2">
      <c r="A116" s="204"/>
      <c r="B116" s="229"/>
      <c r="C116" s="78"/>
      <c r="D116" s="195"/>
    </row>
    <row r="117" spans="1:4" x14ac:dyDescent="0.2">
      <c r="A117" s="204"/>
      <c r="B117" s="229"/>
      <c r="C117" s="78"/>
      <c r="D117" s="195"/>
    </row>
    <row r="118" spans="1:4" x14ac:dyDescent="0.2">
      <c r="A118" s="204"/>
      <c r="B118" s="229"/>
      <c r="C118" s="78"/>
      <c r="D118" s="195"/>
    </row>
    <row r="119" spans="1:4" x14ac:dyDescent="0.2">
      <c r="A119" s="204"/>
      <c r="B119" s="229"/>
      <c r="C119" s="78"/>
      <c r="D119" s="196"/>
    </row>
    <row r="120" spans="1:4" x14ac:dyDescent="0.2">
      <c r="A120" s="206"/>
      <c r="B120" s="230"/>
      <c r="C120" s="128"/>
      <c r="D120" s="197"/>
    </row>
    <row r="121" spans="1:4" x14ac:dyDescent="0.2">
      <c r="A121" s="133" t="s">
        <v>0</v>
      </c>
      <c r="B121" s="133" t="s">
        <v>6</v>
      </c>
      <c r="C121" s="133" t="s">
        <v>47</v>
      </c>
      <c r="D121" s="133" t="s">
        <v>4</v>
      </c>
    </row>
    <row r="122" spans="1:4" x14ac:dyDescent="0.2">
      <c r="A122" s="203"/>
      <c r="B122" s="228"/>
      <c r="C122" s="131"/>
      <c r="D122" s="194"/>
    </row>
    <row r="123" spans="1:4" x14ac:dyDescent="0.2">
      <c r="A123" s="204"/>
      <c r="B123" s="229"/>
      <c r="C123" s="78"/>
      <c r="D123" s="196"/>
    </row>
    <row r="124" spans="1:4" x14ac:dyDescent="0.2">
      <c r="A124" s="204"/>
      <c r="B124" s="229"/>
      <c r="C124" s="78"/>
      <c r="D124" s="196"/>
    </row>
    <row r="125" spans="1:4" x14ac:dyDescent="0.2">
      <c r="A125" s="205"/>
      <c r="B125" s="229"/>
      <c r="C125" s="78"/>
      <c r="D125" s="196"/>
    </row>
    <row r="126" spans="1:4" x14ac:dyDescent="0.2">
      <c r="A126" s="205"/>
      <c r="B126" s="229"/>
      <c r="C126" s="78"/>
      <c r="D126" s="196"/>
    </row>
    <row r="127" spans="1:4" x14ac:dyDescent="0.2">
      <c r="B127" s="76"/>
      <c r="C127" s="75" t="s">
        <v>48</v>
      </c>
      <c r="D127" s="232">
        <f>SUM(D112+D114+D115+D116+D117+D118+D119+D120-D122-D123-D125-D126)</f>
        <v>0</v>
      </c>
    </row>
    <row r="128" spans="1:4" x14ac:dyDescent="0.2">
      <c r="D128" s="82"/>
    </row>
    <row r="129" spans="1:4" x14ac:dyDescent="0.2">
      <c r="B129" s="76"/>
      <c r="D129" s="75" t="s">
        <v>46</v>
      </c>
    </row>
    <row r="130" spans="1:4" x14ac:dyDescent="0.2">
      <c r="A130" s="81" t="s">
        <v>58</v>
      </c>
      <c r="B130" s="76"/>
      <c r="C130" s="210">
        <f>+'Jul sub acct'!$C$130</f>
        <v>0</v>
      </c>
      <c r="D130" s="231">
        <f>+'Oct sub acct'!D143</f>
        <v>0</v>
      </c>
    </row>
    <row r="131" spans="1:4" x14ac:dyDescent="0.2">
      <c r="A131" s="133" t="s">
        <v>0</v>
      </c>
      <c r="B131" s="133" t="s">
        <v>1</v>
      </c>
      <c r="C131" s="133" t="s">
        <v>45</v>
      </c>
      <c r="D131" s="133" t="s">
        <v>4</v>
      </c>
    </row>
    <row r="132" spans="1:4" x14ac:dyDescent="0.2">
      <c r="A132" s="203"/>
      <c r="B132" s="228"/>
      <c r="C132" s="131"/>
      <c r="D132" s="194"/>
    </row>
    <row r="133" spans="1:4" x14ac:dyDescent="0.2">
      <c r="A133" s="204"/>
      <c r="B133" s="229"/>
      <c r="C133" s="78"/>
      <c r="D133" s="195"/>
    </row>
    <row r="134" spans="1:4" x14ac:dyDescent="0.2">
      <c r="A134" s="204"/>
      <c r="B134" s="229"/>
      <c r="C134" s="78"/>
      <c r="D134" s="195"/>
    </row>
    <row r="135" spans="1:4" x14ac:dyDescent="0.2">
      <c r="A135" s="204"/>
      <c r="B135" s="229"/>
      <c r="C135" s="78"/>
      <c r="D135" s="196"/>
    </row>
    <row r="136" spans="1:4" x14ac:dyDescent="0.2">
      <c r="A136" s="206"/>
      <c r="B136" s="230"/>
      <c r="C136" s="128"/>
      <c r="D136" s="197"/>
    </row>
    <row r="137" spans="1:4" x14ac:dyDescent="0.2">
      <c r="A137" s="133" t="s">
        <v>0</v>
      </c>
      <c r="B137" s="133" t="s">
        <v>6</v>
      </c>
      <c r="C137" s="133" t="s">
        <v>47</v>
      </c>
      <c r="D137" s="133" t="s">
        <v>4</v>
      </c>
    </row>
    <row r="138" spans="1:4" x14ac:dyDescent="0.2">
      <c r="A138" s="203"/>
      <c r="B138" s="228"/>
      <c r="C138" s="131"/>
      <c r="D138" s="194"/>
    </row>
    <row r="139" spans="1:4" x14ac:dyDescent="0.2">
      <c r="A139" s="204"/>
      <c r="B139" s="229"/>
      <c r="C139" s="78"/>
      <c r="D139" s="196"/>
    </row>
    <row r="140" spans="1:4" x14ac:dyDescent="0.2">
      <c r="A140" s="204"/>
      <c r="B140" s="229"/>
      <c r="C140" s="78"/>
      <c r="D140" s="196"/>
    </row>
    <row r="141" spans="1:4" x14ac:dyDescent="0.2">
      <c r="A141" s="205"/>
      <c r="B141" s="229"/>
      <c r="C141" s="78"/>
      <c r="D141" s="196"/>
    </row>
    <row r="142" spans="1:4" x14ac:dyDescent="0.2">
      <c r="A142" s="205"/>
      <c r="B142" s="229"/>
      <c r="C142" s="78"/>
      <c r="D142" s="196"/>
    </row>
    <row r="143" spans="1:4" x14ac:dyDescent="0.2">
      <c r="B143" s="76"/>
      <c r="C143" s="75" t="s">
        <v>48</v>
      </c>
      <c r="D143" s="232">
        <f>SUM(D130)+SUM(D132:D136)-SUM(D138:D142)</f>
        <v>0</v>
      </c>
    </row>
    <row r="145" spans="1:4" x14ac:dyDescent="0.2">
      <c r="B145" s="76"/>
      <c r="D145" s="75" t="s">
        <v>46</v>
      </c>
    </row>
    <row r="146" spans="1:4" x14ac:dyDescent="0.2">
      <c r="A146" s="81" t="s">
        <v>58</v>
      </c>
      <c r="B146" s="76"/>
      <c r="C146" s="210">
        <f>+'Jul sub acct'!$C$146</f>
        <v>0</v>
      </c>
      <c r="D146" s="236">
        <f>+'Oct sub acct'!D160</f>
        <v>0</v>
      </c>
    </row>
    <row r="147" spans="1:4" x14ac:dyDescent="0.2">
      <c r="A147" s="133" t="s">
        <v>0</v>
      </c>
      <c r="B147" s="133" t="s">
        <v>1</v>
      </c>
      <c r="C147" s="133" t="s">
        <v>45</v>
      </c>
      <c r="D147" s="133" t="s">
        <v>4</v>
      </c>
    </row>
    <row r="148" spans="1:4" x14ac:dyDescent="0.2">
      <c r="A148" s="203"/>
      <c r="B148" s="228"/>
      <c r="C148" s="131"/>
      <c r="D148" s="194"/>
    </row>
    <row r="149" spans="1:4" x14ac:dyDescent="0.2">
      <c r="A149" s="204"/>
      <c r="B149" s="229"/>
      <c r="C149" s="78"/>
      <c r="D149" s="195"/>
    </row>
    <row r="150" spans="1:4" x14ac:dyDescent="0.2">
      <c r="A150" s="204"/>
      <c r="B150" s="229"/>
      <c r="C150" s="78"/>
      <c r="D150" s="195"/>
    </row>
    <row r="151" spans="1:4" x14ac:dyDescent="0.2">
      <c r="A151" s="204"/>
      <c r="B151" s="229"/>
      <c r="C151" s="78"/>
      <c r="D151" s="195"/>
    </row>
    <row r="152" spans="1:4" x14ac:dyDescent="0.2">
      <c r="A152" s="204"/>
      <c r="B152" s="229"/>
      <c r="C152" s="78"/>
      <c r="D152" s="196"/>
    </row>
    <row r="153" spans="1:4" x14ac:dyDescent="0.2">
      <c r="A153" s="206"/>
      <c r="B153" s="230"/>
      <c r="C153" s="128"/>
      <c r="D153" s="197"/>
    </row>
    <row r="154" spans="1:4" x14ac:dyDescent="0.2">
      <c r="A154" s="133" t="s">
        <v>0</v>
      </c>
      <c r="B154" s="133" t="s">
        <v>6</v>
      </c>
      <c r="C154" s="133" t="s">
        <v>47</v>
      </c>
      <c r="D154" s="133" t="s">
        <v>4</v>
      </c>
    </row>
    <row r="155" spans="1:4" x14ac:dyDescent="0.2">
      <c r="A155" s="203"/>
      <c r="B155" s="228"/>
      <c r="C155" s="131"/>
      <c r="D155" s="194"/>
    </row>
    <row r="156" spans="1:4" x14ac:dyDescent="0.2">
      <c r="A156" s="204"/>
      <c r="B156" s="229"/>
      <c r="C156" s="78"/>
      <c r="D156" s="196"/>
    </row>
    <row r="157" spans="1:4" x14ac:dyDescent="0.2">
      <c r="A157" s="204"/>
      <c r="B157" s="229"/>
      <c r="C157" s="78"/>
      <c r="D157" s="196"/>
    </row>
    <row r="158" spans="1:4" x14ac:dyDescent="0.2">
      <c r="A158" s="205"/>
      <c r="B158" s="229"/>
      <c r="C158" s="78"/>
      <c r="D158" s="196"/>
    </row>
    <row r="159" spans="1:4" x14ac:dyDescent="0.2">
      <c r="A159" s="205"/>
      <c r="B159" s="229"/>
      <c r="C159" s="78"/>
      <c r="D159" s="196"/>
    </row>
    <row r="160" spans="1:4" x14ac:dyDescent="0.2">
      <c r="B160" s="76"/>
      <c r="C160" s="75" t="s">
        <v>48</v>
      </c>
      <c r="D160" s="232">
        <f>SUM(D146)+SUM(D148:D153)-SUM(D155:D159)</f>
        <v>0</v>
      </c>
    </row>
  </sheetData>
  <sheetProtection sheet="1" objects="1" scenarios="1" selectLockedCells="1"/>
  <mergeCells count="2">
    <mergeCell ref="B3:C3"/>
    <mergeCell ref="B4:C4"/>
  </mergeCells>
  <printOptions verticalCentered="1"/>
  <pageMargins left="1.25" right="0.25" top="0.25" bottom="0.25" header="0.51180555555555596" footer="0.51180555555555596"/>
  <pageSetup firstPageNumber="0" orientation="portrait" horizontalDpi="300" verticalDpi="300" r:id="rId1"/>
  <headerFooter alignWithMargins="0"/>
  <rowBreaks count="2" manualBreakCount="2">
    <brk id="58" max="3" man="1"/>
    <brk id="109" max="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zoomScaleNormal="100" workbookViewId="0">
      <selection activeCell="C3" sqref="C3:F3"/>
    </sheetView>
  </sheetViews>
  <sheetFormatPr defaultColWidth="8.85546875" defaultRowHeight="12.75" x14ac:dyDescent="0.2"/>
  <cols>
    <col min="1" max="1" width="11.7109375" customWidth="1"/>
    <col min="2" max="2" width="11.42578125" style="7" customWidth="1"/>
    <col min="3" max="3" width="20.140625" customWidth="1"/>
    <col min="4" max="4" width="20.7109375" customWidth="1"/>
    <col min="5" max="5" width="15.7109375" customWidth="1"/>
    <col min="6" max="6" width="10.42578125" style="1" customWidth="1"/>
  </cols>
  <sheetData>
    <row r="1" spans="1:6" ht="18" x14ac:dyDescent="0.25">
      <c r="A1" s="118" t="s">
        <v>99</v>
      </c>
      <c r="B1" s="119"/>
      <c r="C1" s="120"/>
      <c r="D1" s="120"/>
      <c r="E1" s="120"/>
      <c r="F1" s="121"/>
    </row>
    <row r="3" spans="1:6" ht="16.5" customHeight="1" x14ac:dyDescent="0.2">
      <c r="A3" t="s">
        <v>81</v>
      </c>
      <c r="B3" s="18"/>
      <c r="C3" s="257"/>
      <c r="D3" s="257"/>
      <c r="E3" s="257"/>
      <c r="F3" s="257"/>
    </row>
    <row r="4" spans="1:6" ht="12" customHeight="1" x14ac:dyDescent="0.2">
      <c r="A4" s="55"/>
      <c r="B4" s="258"/>
      <c r="C4" s="259"/>
      <c r="D4" s="33"/>
      <c r="E4" s="6"/>
      <c r="F4" s="4"/>
    </row>
    <row r="5" spans="1:6" ht="16.5" customHeight="1" thickBot="1" x14ac:dyDescent="0.25">
      <c r="B5" s="18"/>
      <c r="C5" s="12"/>
      <c r="D5" s="33"/>
      <c r="E5" s="6" t="s">
        <v>56</v>
      </c>
      <c r="F5" s="57">
        <f>'NOV pg 2'!F52</f>
        <v>0</v>
      </c>
    </row>
    <row r="6" spans="1:6" ht="15" x14ac:dyDescent="0.25">
      <c r="A6" s="32" t="s">
        <v>42</v>
      </c>
    </row>
    <row r="7" spans="1:6" s="36" customFormat="1" ht="12" x14ac:dyDescent="0.2">
      <c r="A7" s="116" t="s">
        <v>0</v>
      </c>
      <c r="B7" s="116" t="s">
        <v>1</v>
      </c>
      <c r="C7" s="116" t="s">
        <v>2</v>
      </c>
      <c r="D7" s="116" t="s">
        <v>86</v>
      </c>
      <c r="E7" s="158" t="s">
        <v>3</v>
      </c>
      <c r="F7" s="117" t="s">
        <v>4</v>
      </c>
    </row>
    <row r="8" spans="1:6" ht="15" customHeight="1" x14ac:dyDescent="0.2">
      <c r="A8" s="157"/>
      <c r="B8" s="51"/>
      <c r="C8" s="54"/>
      <c r="D8" s="54"/>
      <c r="E8" s="54"/>
      <c r="F8" s="187"/>
    </row>
    <row r="9" spans="1:6" ht="15" customHeight="1" x14ac:dyDescent="0.2">
      <c r="A9" s="157"/>
      <c r="B9" s="51"/>
      <c r="C9" s="54"/>
      <c r="D9" s="54"/>
      <c r="E9" s="54"/>
      <c r="F9" s="187"/>
    </row>
    <row r="10" spans="1:6" ht="15" customHeight="1" x14ac:dyDescent="0.2">
      <c r="A10" s="157"/>
      <c r="B10" s="51"/>
      <c r="C10" s="54"/>
      <c r="D10" s="54"/>
      <c r="E10" s="54"/>
      <c r="F10" s="187"/>
    </row>
    <row r="11" spans="1:6" ht="15" customHeight="1" x14ac:dyDescent="0.2">
      <c r="A11" s="157"/>
      <c r="B11" s="51"/>
      <c r="C11" s="54"/>
      <c r="D11" s="54"/>
      <c r="E11" s="54"/>
      <c r="F11" s="187"/>
    </row>
    <row r="12" spans="1:6" ht="15" customHeight="1" x14ac:dyDescent="0.2">
      <c r="A12" s="157"/>
      <c r="B12" s="51"/>
      <c r="C12" s="54"/>
      <c r="D12" s="54"/>
      <c r="E12" s="54"/>
      <c r="F12" s="187"/>
    </row>
    <row r="13" spans="1:6" ht="15" customHeight="1" x14ac:dyDescent="0.2">
      <c r="A13" s="157"/>
      <c r="B13" s="51"/>
      <c r="C13" s="54"/>
      <c r="D13" s="54"/>
      <c r="E13" s="54"/>
      <c r="F13" s="187"/>
    </row>
    <row r="14" spans="1:6" ht="15" customHeight="1" x14ac:dyDescent="0.2">
      <c r="A14" s="157"/>
      <c r="B14" s="51"/>
      <c r="C14" s="54"/>
      <c r="D14" s="54"/>
      <c r="E14" s="54"/>
      <c r="F14" s="187"/>
    </row>
    <row r="15" spans="1:6" ht="15" customHeight="1" x14ac:dyDescent="0.2">
      <c r="A15" s="157"/>
      <c r="B15" s="51"/>
      <c r="C15" s="54"/>
      <c r="D15" s="54"/>
      <c r="E15" s="54"/>
      <c r="F15" s="187"/>
    </row>
    <row r="16" spans="1:6" ht="15" customHeight="1" x14ac:dyDescent="0.2">
      <c r="A16" s="157"/>
      <c r="B16" s="51"/>
      <c r="C16" s="54"/>
      <c r="D16" s="54"/>
      <c r="E16" s="54"/>
      <c r="F16" s="187"/>
    </row>
    <row r="17" spans="1:6" ht="15" customHeight="1" x14ac:dyDescent="0.2">
      <c r="A17" s="157"/>
      <c r="B17" s="51"/>
      <c r="C17" s="54"/>
      <c r="D17" s="54"/>
      <c r="E17" s="54"/>
      <c r="F17" s="187"/>
    </row>
    <row r="18" spans="1:6" ht="15.75" customHeight="1" x14ac:dyDescent="0.2">
      <c r="A18" s="157"/>
      <c r="B18" s="51"/>
      <c r="C18" s="54"/>
      <c r="D18" s="54"/>
      <c r="E18" s="54"/>
      <c r="F18" s="187"/>
    </row>
    <row r="19" spans="1:6" ht="15" customHeight="1" x14ac:dyDescent="0.2">
      <c r="A19" s="157"/>
      <c r="B19" s="51"/>
      <c r="C19" s="54"/>
      <c r="D19" s="54"/>
      <c r="E19" s="54"/>
      <c r="F19" s="187"/>
    </row>
    <row r="20" spans="1:6" ht="15" customHeight="1" x14ac:dyDescent="0.2">
      <c r="A20" s="157"/>
      <c r="B20" s="51"/>
      <c r="C20" s="54"/>
      <c r="D20" s="54"/>
      <c r="E20" s="54"/>
      <c r="F20" s="187"/>
    </row>
    <row r="21" spans="1:6" ht="15" customHeight="1" x14ac:dyDescent="0.2">
      <c r="A21" s="157"/>
      <c r="B21" s="51"/>
      <c r="C21" s="54"/>
      <c r="D21" s="54"/>
      <c r="E21" s="54"/>
      <c r="F21" s="187"/>
    </row>
    <row r="22" spans="1:6" ht="15" customHeight="1" x14ac:dyDescent="0.2">
      <c r="A22" s="157"/>
      <c r="B22" s="51"/>
      <c r="C22" s="54"/>
      <c r="D22" s="54"/>
      <c r="E22" s="54"/>
      <c r="F22" s="187"/>
    </row>
    <row r="23" spans="1:6" ht="14.25" customHeight="1" x14ac:dyDescent="0.2">
      <c r="A23" s="157"/>
      <c r="B23" s="51"/>
      <c r="C23" s="54"/>
      <c r="D23" s="54"/>
      <c r="E23" s="54"/>
      <c r="F23" s="187"/>
    </row>
    <row r="24" spans="1:6" ht="15" customHeight="1" x14ac:dyDescent="0.2">
      <c r="A24" s="157"/>
      <c r="B24" s="51"/>
      <c r="C24" s="54"/>
      <c r="D24" s="54"/>
      <c r="E24" s="54"/>
      <c r="F24" s="187"/>
    </row>
    <row r="25" spans="1:6" ht="15" customHeight="1" x14ac:dyDescent="0.2">
      <c r="A25" s="157"/>
      <c r="B25" s="51"/>
      <c r="C25" s="54"/>
      <c r="D25" s="54"/>
      <c r="E25" s="54"/>
      <c r="F25" s="187"/>
    </row>
    <row r="26" spans="1:6" ht="15" customHeight="1" x14ac:dyDescent="0.2">
      <c r="A26" s="157"/>
      <c r="B26" s="51"/>
      <c r="C26" s="54"/>
      <c r="D26" s="54"/>
      <c r="E26" s="54"/>
      <c r="F26" s="187"/>
    </row>
    <row r="27" spans="1:6" ht="15" customHeight="1" x14ac:dyDescent="0.2">
      <c r="A27" s="157"/>
      <c r="B27" s="51"/>
      <c r="C27" s="54"/>
      <c r="D27" s="54"/>
      <c r="E27" s="54"/>
      <c r="F27" s="187"/>
    </row>
    <row r="28" spans="1:6" ht="15" customHeight="1" x14ac:dyDescent="0.2">
      <c r="A28" s="157"/>
      <c r="B28" s="51"/>
      <c r="C28" s="54"/>
      <c r="D28" s="54"/>
      <c r="E28" s="54"/>
      <c r="F28" s="187"/>
    </row>
    <row r="29" spans="1:6" ht="15" customHeight="1" x14ac:dyDescent="0.2">
      <c r="A29" s="157"/>
      <c r="B29" s="51"/>
      <c r="C29" s="54"/>
      <c r="D29" s="54"/>
      <c r="E29" s="54"/>
      <c r="F29" s="187"/>
    </row>
    <row r="30" spans="1:6" ht="15" customHeight="1" x14ac:dyDescent="0.2">
      <c r="A30" s="157"/>
      <c r="B30" s="51"/>
      <c r="C30" s="54"/>
      <c r="D30" s="54"/>
      <c r="E30" s="54"/>
      <c r="F30" s="187"/>
    </row>
    <row r="31" spans="1:6" ht="15" customHeight="1" x14ac:dyDescent="0.2">
      <c r="A31" s="157"/>
      <c r="B31" s="51"/>
      <c r="C31" s="54"/>
      <c r="D31" s="54"/>
      <c r="E31" s="54"/>
      <c r="F31" s="187"/>
    </row>
    <row r="32" spans="1:6" ht="15" customHeight="1" x14ac:dyDescent="0.2">
      <c r="D32" s="33"/>
      <c r="E32" s="6" t="s">
        <v>5</v>
      </c>
      <c r="F32" s="188">
        <f>SUM(F8:F31)</f>
        <v>0</v>
      </c>
    </row>
    <row r="34" spans="1:6" ht="15" x14ac:dyDescent="0.25">
      <c r="A34" s="32" t="s">
        <v>43</v>
      </c>
    </row>
    <row r="35" spans="1:6" s="36" customFormat="1" ht="12" x14ac:dyDescent="0.2">
      <c r="A35" s="116" t="s">
        <v>0</v>
      </c>
      <c r="B35" s="116" t="s">
        <v>6</v>
      </c>
      <c r="C35" s="116" t="s">
        <v>7</v>
      </c>
      <c r="D35" s="116" t="s">
        <v>86</v>
      </c>
      <c r="E35" s="158" t="s">
        <v>3</v>
      </c>
      <c r="F35" s="117" t="s">
        <v>4</v>
      </c>
    </row>
    <row r="36" spans="1:6" ht="15" customHeight="1" x14ac:dyDescent="0.2">
      <c r="A36" s="157"/>
      <c r="B36" s="109"/>
      <c r="C36" s="54"/>
      <c r="D36" s="54"/>
      <c r="E36" s="54"/>
      <c r="F36" s="187"/>
    </row>
    <row r="37" spans="1:6" ht="15" customHeight="1" x14ac:dyDescent="0.2">
      <c r="A37" s="157" t="s">
        <v>39</v>
      </c>
      <c r="B37" s="109"/>
      <c r="C37" s="54"/>
      <c r="D37" s="54"/>
      <c r="E37" s="54"/>
      <c r="F37" s="187"/>
    </row>
    <row r="38" spans="1:6" ht="15" customHeight="1" x14ac:dyDescent="0.2">
      <c r="A38" s="157"/>
      <c r="B38" s="109"/>
      <c r="C38" s="54"/>
      <c r="D38" s="54"/>
      <c r="E38" s="54"/>
      <c r="F38" s="187"/>
    </row>
    <row r="39" spans="1:6" ht="15" customHeight="1" x14ac:dyDescent="0.2">
      <c r="A39" s="157"/>
      <c r="B39" s="109"/>
      <c r="C39" s="54"/>
      <c r="D39" s="54"/>
      <c r="E39" s="54"/>
      <c r="F39" s="187"/>
    </row>
    <row r="40" spans="1:6" ht="15" customHeight="1" x14ac:dyDescent="0.2">
      <c r="A40" s="157"/>
      <c r="B40" s="109"/>
      <c r="C40" s="54"/>
      <c r="D40" s="54"/>
      <c r="E40" s="54"/>
      <c r="F40" s="187"/>
    </row>
    <row r="41" spans="1:6" ht="15" customHeight="1" x14ac:dyDescent="0.2">
      <c r="A41" s="157"/>
      <c r="B41" s="109"/>
      <c r="C41" s="54"/>
      <c r="D41" s="54"/>
      <c r="E41" s="54"/>
      <c r="F41" s="187"/>
    </row>
    <row r="42" spans="1:6" ht="15" customHeight="1" x14ac:dyDescent="0.2">
      <c r="A42" s="157"/>
      <c r="B42" s="109"/>
      <c r="C42" s="54"/>
      <c r="D42" s="54"/>
      <c r="E42" s="54"/>
      <c r="F42" s="187"/>
    </row>
    <row r="43" spans="1:6" ht="15.75" customHeight="1" x14ac:dyDescent="0.2">
      <c r="A43" s="157"/>
      <c r="B43" s="109"/>
      <c r="C43" s="54"/>
      <c r="D43" s="54"/>
      <c r="E43" s="54"/>
      <c r="F43" s="187"/>
    </row>
    <row r="44" spans="1:6" ht="15" customHeight="1" x14ac:dyDescent="0.2">
      <c r="A44" s="157"/>
      <c r="B44" s="109"/>
      <c r="C44" s="54"/>
      <c r="D44" s="54"/>
      <c r="E44" s="54"/>
      <c r="F44" s="187"/>
    </row>
    <row r="45" spans="1:6" ht="15" customHeight="1" x14ac:dyDescent="0.2">
      <c r="A45" s="157"/>
      <c r="B45" s="109"/>
      <c r="C45" s="54"/>
      <c r="D45" s="54"/>
      <c r="E45" s="54"/>
      <c r="F45" s="187"/>
    </row>
    <row r="46" spans="1:6" ht="15" customHeight="1" x14ac:dyDescent="0.2">
      <c r="A46" s="157"/>
      <c r="B46" s="109"/>
      <c r="C46" s="54"/>
      <c r="D46" s="54"/>
      <c r="E46" s="54"/>
      <c r="F46" s="190"/>
    </row>
    <row r="47" spans="1:6" ht="15" customHeight="1" x14ac:dyDescent="0.2">
      <c r="D47" s="33"/>
      <c r="E47" s="6" t="s">
        <v>8</v>
      </c>
      <c r="F47" s="191">
        <f>SUM(F36:F46)</f>
        <v>0</v>
      </c>
    </row>
    <row r="48" spans="1:6" ht="7.5" customHeight="1" x14ac:dyDescent="0.2">
      <c r="F48" s="44"/>
    </row>
    <row r="49" spans="1:6" ht="15" customHeight="1" x14ac:dyDescent="0.2">
      <c r="A49" s="3"/>
      <c r="E49" s="5" t="s">
        <v>80</v>
      </c>
      <c r="F49" s="154">
        <f>+F5</f>
        <v>0</v>
      </c>
    </row>
    <row r="50" spans="1:6" ht="19.5" customHeight="1" x14ac:dyDescent="0.2">
      <c r="A50" s="3"/>
      <c r="E50" s="5" t="s">
        <v>82</v>
      </c>
      <c r="F50" s="155">
        <f>+F32</f>
        <v>0</v>
      </c>
    </row>
    <row r="51" spans="1:6" ht="19.5" customHeight="1" x14ac:dyDescent="0.2">
      <c r="A51" s="3"/>
      <c r="E51" s="5" t="s">
        <v>10</v>
      </c>
      <c r="F51" s="155">
        <f>+F47</f>
        <v>0</v>
      </c>
    </row>
    <row r="52" spans="1:6" ht="20.25" customHeight="1" thickBot="1" x14ac:dyDescent="0.25">
      <c r="A52" s="3"/>
      <c r="E52" s="6" t="s">
        <v>9</v>
      </c>
      <c r="F52" s="156">
        <f>SUM(F5+F32-F47)</f>
        <v>0</v>
      </c>
    </row>
    <row r="53" spans="1:6" x14ac:dyDescent="0.2">
      <c r="E53" s="6"/>
      <c r="F53" s="46"/>
    </row>
    <row r="57" spans="1:6" s="13" customFormat="1" x14ac:dyDescent="0.2">
      <c r="B57" s="16"/>
      <c r="F57" s="17"/>
    </row>
  </sheetData>
  <sheetProtection sheet="1" objects="1" scenarios="1" selectLockedCells="1"/>
  <mergeCells count="2">
    <mergeCell ref="C3:F3"/>
    <mergeCell ref="B4:C4"/>
  </mergeCells>
  <phoneticPr fontId="0" type="noConversion"/>
  <printOptions verticalCentered="1"/>
  <pageMargins left="1.25" right="0" top="0.25" bottom="0.25" header="0.25" footer="0.2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zoomScaleNormal="100" zoomScaleSheetLayoutView="100" workbookViewId="0">
      <selection activeCell="B3" sqref="B3:C3"/>
    </sheetView>
  </sheetViews>
  <sheetFormatPr defaultColWidth="11.42578125" defaultRowHeight="12.75" x14ac:dyDescent="0.2"/>
  <cols>
    <col min="1" max="1" width="13.7109375" style="73" customWidth="1"/>
    <col min="2" max="2" width="10.7109375" style="73" customWidth="1"/>
    <col min="3" max="3" width="40.7109375" style="73" customWidth="1"/>
    <col min="4" max="4" width="15.7109375" style="73" customWidth="1"/>
    <col min="5" max="5" width="17.140625" style="73" customWidth="1"/>
    <col min="6" max="16384" width="11.42578125" style="73"/>
  </cols>
  <sheetData>
    <row r="1" spans="1:5" s="90" customFormat="1" ht="18" x14ac:dyDescent="0.25">
      <c r="A1" s="137" t="s">
        <v>113</v>
      </c>
      <c r="B1" s="138"/>
      <c r="C1" s="139"/>
      <c r="D1" s="139"/>
      <c r="E1" s="92"/>
    </row>
    <row r="2" spans="1:5" x14ac:dyDescent="0.2">
      <c r="B2" s="76"/>
      <c r="E2" s="87"/>
    </row>
    <row r="3" spans="1:5" ht="15" customHeight="1" x14ac:dyDescent="0.2">
      <c r="A3" s="90" t="s">
        <v>54</v>
      </c>
      <c r="B3" s="260"/>
      <c r="C3" s="260"/>
      <c r="D3" s="76"/>
      <c r="E3" s="91"/>
    </row>
    <row r="4" spans="1:5" ht="21.75" customHeight="1" x14ac:dyDescent="0.2">
      <c r="A4" s="90" t="s">
        <v>55</v>
      </c>
      <c r="B4" s="261"/>
      <c r="C4" s="261"/>
      <c r="E4" s="87"/>
    </row>
    <row r="5" spans="1:5" ht="8.25" customHeight="1" x14ac:dyDescent="0.2">
      <c r="A5" s="90"/>
      <c r="B5" s="89"/>
      <c r="C5" s="88"/>
      <c r="D5" s="76"/>
      <c r="E5" s="87"/>
    </row>
    <row r="6" spans="1:5" x14ac:dyDescent="0.2">
      <c r="B6" s="76"/>
      <c r="D6" s="75" t="s">
        <v>46</v>
      </c>
      <c r="E6" s="86"/>
    </row>
    <row r="7" spans="1:5" x14ac:dyDescent="0.2">
      <c r="A7" s="81" t="s">
        <v>57</v>
      </c>
      <c r="B7" s="76"/>
      <c r="C7" s="210">
        <f>+'Jul sub acct'!$C$7</f>
        <v>0</v>
      </c>
      <c r="D7" s="231">
        <f>+'Nov sub acct'!D22</f>
        <v>0</v>
      </c>
      <c r="E7" s="86"/>
    </row>
    <row r="8" spans="1:5" s="84" customFormat="1" ht="12" x14ac:dyDescent="0.2">
      <c r="A8" s="133" t="s">
        <v>0</v>
      </c>
      <c r="B8" s="133" t="s">
        <v>1</v>
      </c>
      <c r="C8" s="133" t="s">
        <v>45</v>
      </c>
      <c r="D8" s="133" t="s">
        <v>4</v>
      </c>
      <c r="E8" s="85"/>
    </row>
    <row r="9" spans="1:5" x14ac:dyDescent="0.2">
      <c r="A9" s="203"/>
      <c r="B9" s="228"/>
      <c r="C9" s="131"/>
      <c r="D9" s="194"/>
      <c r="E9" s="83"/>
    </row>
    <row r="10" spans="1:5" x14ac:dyDescent="0.2">
      <c r="A10" s="204"/>
      <c r="B10" s="229"/>
      <c r="C10" s="78"/>
      <c r="D10" s="195"/>
      <c r="E10" s="83"/>
    </row>
    <row r="11" spans="1:5" x14ac:dyDescent="0.2">
      <c r="A11" s="204"/>
      <c r="B11" s="229"/>
      <c r="C11" s="78"/>
      <c r="D11" s="195"/>
      <c r="E11" s="83"/>
    </row>
    <row r="12" spans="1:5" x14ac:dyDescent="0.2">
      <c r="A12" s="204"/>
      <c r="B12" s="229"/>
      <c r="C12" s="78"/>
      <c r="D12" s="195"/>
      <c r="E12" s="83"/>
    </row>
    <row r="13" spans="1:5" x14ac:dyDescent="0.2">
      <c r="A13" s="204"/>
      <c r="B13" s="229"/>
      <c r="C13" s="78"/>
      <c r="D13" s="195"/>
      <c r="E13" s="83"/>
    </row>
    <row r="14" spans="1:5" x14ac:dyDescent="0.2">
      <c r="A14" s="204"/>
      <c r="B14" s="229"/>
      <c r="C14" s="78"/>
      <c r="D14" s="196"/>
      <c r="E14" s="83"/>
    </row>
    <row r="15" spans="1:5" x14ac:dyDescent="0.2">
      <c r="A15" s="206"/>
      <c r="B15" s="230"/>
      <c r="C15" s="128"/>
      <c r="D15" s="197"/>
      <c r="E15" s="83"/>
    </row>
    <row r="16" spans="1:5" s="84" customFormat="1" ht="12" x14ac:dyDescent="0.2">
      <c r="A16" s="133" t="s">
        <v>0</v>
      </c>
      <c r="B16" s="133" t="s">
        <v>6</v>
      </c>
      <c r="C16" s="133" t="s">
        <v>47</v>
      </c>
      <c r="D16" s="133" t="s">
        <v>4</v>
      </c>
      <c r="E16" s="85"/>
    </row>
    <row r="17" spans="1:5" x14ac:dyDescent="0.2">
      <c r="A17" s="203"/>
      <c r="B17" s="228"/>
      <c r="C17" s="131"/>
      <c r="D17" s="194"/>
      <c r="E17" s="83"/>
    </row>
    <row r="18" spans="1:5" x14ac:dyDescent="0.2">
      <c r="A18" s="204"/>
      <c r="B18" s="229"/>
      <c r="C18" s="78"/>
      <c r="D18" s="196"/>
      <c r="E18" s="83"/>
    </row>
    <row r="19" spans="1:5" x14ac:dyDescent="0.2">
      <c r="A19" s="204"/>
      <c r="B19" s="229"/>
      <c r="C19" s="78"/>
      <c r="D19" s="196"/>
      <c r="E19" s="83"/>
    </row>
    <row r="20" spans="1:5" x14ac:dyDescent="0.2">
      <c r="A20" s="205"/>
      <c r="B20" s="229"/>
      <c r="C20" s="78"/>
      <c r="D20" s="196"/>
      <c r="E20" s="83"/>
    </row>
    <row r="21" spans="1:5" x14ac:dyDescent="0.2">
      <c r="A21" s="205"/>
      <c r="B21" s="229"/>
      <c r="C21" s="78"/>
      <c r="D21" s="196"/>
      <c r="E21" s="83"/>
    </row>
    <row r="22" spans="1:5" x14ac:dyDescent="0.2">
      <c r="B22" s="76"/>
      <c r="C22" s="75" t="s">
        <v>48</v>
      </c>
      <c r="D22" s="232">
        <f>SUM(D7+D9+D10+D11+D12+D13+D14+D15-D17-D18-D20-D21)</f>
        <v>0</v>
      </c>
      <c r="E22" s="86"/>
    </row>
    <row r="23" spans="1:5" x14ac:dyDescent="0.2">
      <c r="D23" s="88"/>
      <c r="E23" s="86"/>
    </row>
    <row r="24" spans="1:5" x14ac:dyDescent="0.2">
      <c r="B24" s="76"/>
      <c r="D24" s="75" t="s">
        <v>46</v>
      </c>
      <c r="E24" s="86"/>
    </row>
    <row r="25" spans="1:5" x14ac:dyDescent="0.2">
      <c r="A25" s="81" t="s">
        <v>58</v>
      </c>
      <c r="B25" s="76"/>
      <c r="C25" s="210">
        <f>+'Jul sub acct'!$C$25</f>
        <v>0</v>
      </c>
      <c r="D25" s="231">
        <f>+'Nov sub acct'!D40</f>
        <v>0</v>
      </c>
      <c r="E25" s="86"/>
    </row>
    <row r="26" spans="1:5" s="84" customFormat="1" ht="12" x14ac:dyDescent="0.2">
      <c r="A26" s="133" t="s">
        <v>0</v>
      </c>
      <c r="B26" s="133" t="s">
        <v>1</v>
      </c>
      <c r="C26" s="133" t="s">
        <v>45</v>
      </c>
      <c r="D26" s="133" t="s">
        <v>4</v>
      </c>
      <c r="E26" s="85"/>
    </row>
    <row r="27" spans="1:5" x14ac:dyDescent="0.2">
      <c r="A27" s="203"/>
      <c r="B27" s="228"/>
      <c r="C27" s="131"/>
      <c r="D27" s="194"/>
      <c r="E27" s="83"/>
    </row>
    <row r="28" spans="1:5" x14ac:dyDescent="0.2">
      <c r="A28" s="204"/>
      <c r="B28" s="229"/>
      <c r="C28" s="78"/>
      <c r="D28" s="195"/>
      <c r="E28" s="83"/>
    </row>
    <row r="29" spans="1:5" x14ac:dyDescent="0.2">
      <c r="A29" s="204"/>
      <c r="B29" s="229"/>
      <c r="C29" s="78"/>
      <c r="D29" s="195"/>
      <c r="E29" s="83"/>
    </row>
    <row r="30" spans="1:5" x14ac:dyDescent="0.2">
      <c r="A30" s="204"/>
      <c r="B30" s="229"/>
      <c r="C30" s="78"/>
      <c r="D30" s="195"/>
      <c r="E30" s="83"/>
    </row>
    <row r="31" spans="1:5" x14ac:dyDescent="0.2">
      <c r="A31" s="204"/>
      <c r="B31" s="229"/>
      <c r="C31" s="78"/>
      <c r="D31" s="195"/>
      <c r="E31" s="83"/>
    </row>
    <row r="32" spans="1:5" x14ac:dyDescent="0.2">
      <c r="A32" s="204"/>
      <c r="B32" s="229"/>
      <c r="C32" s="78"/>
      <c r="D32" s="196"/>
      <c r="E32" s="83"/>
    </row>
    <row r="33" spans="1:5" x14ac:dyDescent="0.2">
      <c r="A33" s="206"/>
      <c r="B33" s="230"/>
      <c r="C33" s="128"/>
      <c r="D33" s="197"/>
      <c r="E33" s="83"/>
    </row>
    <row r="34" spans="1:5" s="84" customFormat="1" ht="12" x14ac:dyDescent="0.2">
      <c r="A34" s="133" t="s">
        <v>0</v>
      </c>
      <c r="B34" s="133" t="s">
        <v>6</v>
      </c>
      <c r="C34" s="133" t="s">
        <v>47</v>
      </c>
      <c r="D34" s="133" t="s">
        <v>4</v>
      </c>
      <c r="E34" s="85"/>
    </row>
    <row r="35" spans="1:5" x14ac:dyDescent="0.2">
      <c r="A35" s="203"/>
      <c r="B35" s="228"/>
      <c r="C35" s="131"/>
      <c r="D35" s="194"/>
      <c r="E35" s="83"/>
    </row>
    <row r="36" spans="1:5" x14ac:dyDescent="0.2">
      <c r="A36" s="204"/>
      <c r="B36" s="229"/>
      <c r="C36" s="78"/>
      <c r="D36" s="196"/>
      <c r="E36" s="83"/>
    </row>
    <row r="37" spans="1:5" x14ac:dyDescent="0.2">
      <c r="A37" s="204"/>
      <c r="B37" s="229"/>
      <c r="C37" s="78"/>
      <c r="D37" s="196"/>
      <c r="E37" s="83"/>
    </row>
    <row r="38" spans="1:5" x14ac:dyDescent="0.2">
      <c r="A38" s="205"/>
      <c r="B38" s="229"/>
      <c r="C38" s="78"/>
      <c r="D38" s="196"/>
      <c r="E38" s="83"/>
    </row>
    <row r="39" spans="1:5" x14ac:dyDescent="0.2">
      <c r="A39" s="205"/>
      <c r="B39" s="229"/>
      <c r="C39" s="78"/>
      <c r="D39" s="196"/>
      <c r="E39" s="83"/>
    </row>
    <row r="40" spans="1:5" x14ac:dyDescent="0.2">
      <c r="B40" s="76"/>
      <c r="C40" s="75" t="s">
        <v>48</v>
      </c>
      <c r="D40" s="232">
        <f>SUM(D25+D27+D28+D29+D30+D31+D32+D33-D35-D37-D38-D39)</f>
        <v>0</v>
      </c>
      <c r="E40" s="86"/>
    </row>
    <row r="41" spans="1:5" x14ac:dyDescent="0.2">
      <c r="E41" s="86"/>
    </row>
    <row r="42" spans="1:5" x14ac:dyDescent="0.2">
      <c r="B42" s="76"/>
      <c r="D42" s="75" t="s">
        <v>46</v>
      </c>
      <c r="E42" s="86"/>
    </row>
    <row r="43" spans="1:5" x14ac:dyDescent="0.2">
      <c r="A43" s="81" t="s">
        <v>58</v>
      </c>
      <c r="B43" s="76"/>
      <c r="C43" s="210">
        <f>+'Jul sub acct'!$C$43</f>
        <v>0</v>
      </c>
      <c r="D43" s="236">
        <f>+'Nov sub acct'!D58</f>
        <v>0</v>
      </c>
      <c r="E43" s="86"/>
    </row>
    <row r="44" spans="1:5" s="84" customFormat="1" ht="12" x14ac:dyDescent="0.2">
      <c r="A44" s="133" t="s">
        <v>0</v>
      </c>
      <c r="B44" s="133" t="s">
        <v>1</v>
      </c>
      <c r="C44" s="133" t="s">
        <v>45</v>
      </c>
      <c r="D44" s="133" t="s">
        <v>4</v>
      </c>
      <c r="E44" s="85"/>
    </row>
    <row r="45" spans="1:5" x14ac:dyDescent="0.2">
      <c r="A45" s="203"/>
      <c r="B45" s="228"/>
      <c r="C45" s="131"/>
      <c r="D45" s="194"/>
      <c r="E45" s="83"/>
    </row>
    <row r="46" spans="1:5" x14ac:dyDescent="0.2">
      <c r="A46" s="204"/>
      <c r="B46" s="229"/>
      <c r="C46" s="78"/>
      <c r="D46" s="195"/>
      <c r="E46" s="83"/>
    </row>
    <row r="47" spans="1:5" x14ac:dyDescent="0.2">
      <c r="A47" s="204"/>
      <c r="B47" s="229"/>
      <c r="C47" s="78"/>
      <c r="D47" s="195"/>
      <c r="E47" s="83"/>
    </row>
    <row r="48" spans="1:5" x14ac:dyDescent="0.2">
      <c r="A48" s="204"/>
      <c r="B48" s="229"/>
      <c r="C48" s="78"/>
      <c r="D48" s="195"/>
      <c r="E48" s="83"/>
    </row>
    <row r="49" spans="1:5" x14ac:dyDescent="0.2">
      <c r="A49" s="204"/>
      <c r="B49" s="229"/>
      <c r="C49" s="78"/>
      <c r="D49" s="195"/>
      <c r="E49" s="83"/>
    </row>
    <row r="50" spans="1:5" x14ac:dyDescent="0.2">
      <c r="A50" s="204"/>
      <c r="B50" s="229"/>
      <c r="C50" s="78"/>
      <c r="D50" s="196"/>
      <c r="E50" s="83"/>
    </row>
    <row r="51" spans="1:5" x14ac:dyDescent="0.2">
      <c r="A51" s="206"/>
      <c r="B51" s="230"/>
      <c r="C51" s="128"/>
      <c r="D51" s="197"/>
      <c r="E51" s="83"/>
    </row>
    <row r="52" spans="1:5" s="84" customFormat="1" ht="12" x14ac:dyDescent="0.2">
      <c r="A52" s="133" t="s">
        <v>0</v>
      </c>
      <c r="B52" s="133" t="s">
        <v>6</v>
      </c>
      <c r="C52" s="133" t="s">
        <v>47</v>
      </c>
      <c r="D52" s="133" t="s">
        <v>4</v>
      </c>
      <c r="E52" s="85"/>
    </row>
    <row r="53" spans="1:5" x14ac:dyDescent="0.2">
      <c r="A53" s="203"/>
      <c r="B53" s="228"/>
      <c r="C53" s="131"/>
      <c r="D53" s="194"/>
      <c r="E53" s="83"/>
    </row>
    <row r="54" spans="1:5" x14ac:dyDescent="0.2">
      <c r="A54" s="204"/>
      <c r="B54" s="229"/>
      <c r="C54" s="78"/>
      <c r="D54" s="196"/>
      <c r="E54" s="83"/>
    </row>
    <row r="55" spans="1:5" x14ac:dyDescent="0.2">
      <c r="A55" s="204"/>
      <c r="B55" s="229"/>
      <c r="C55" s="78"/>
      <c r="D55" s="196"/>
      <c r="E55" s="83"/>
    </row>
    <row r="56" spans="1:5" x14ac:dyDescent="0.2">
      <c r="A56" s="205"/>
      <c r="B56" s="229"/>
      <c r="C56" s="78"/>
      <c r="D56" s="196"/>
      <c r="E56" s="83"/>
    </row>
    <row r="57" spans="1:5" x14ac:dyDescent="0.2">
      <c r="A57" s="205"/>
      <c r="B57" s="229"/>
      <c r="C57" s="78"/>
      <c r="D57" s="196"/>
      <c r="E57" s="83"/>
    </row>
    <row r="58" spans="1:5" x14ac:dyDescent="0.2">
      <c r="B58" s="76"/>
      <c r="C58" s="75" t="s">
        <v>48</v>
      </c>
      <c r="D58" s="232">
        <f>SUM(D43)+SUM(D45:D51)-SUM(D53:D57)</f>
        <v>0</v>
      </c>
    </row>
    <row r="60" spans="1:5" x14ac:dyDescent="0.2">
      <c r="B60" s="76"/>
      <c r="D60" s="75" t="s">
        <v>46</v>
      </c>
    </row>
    <row r="61" spans="1:5" x14ac:dyDescent="0.2">
      <c r="A61" s="81" t="s">
        <v>57</v>
      </c>
      <c r="B61" s="76"/>
      <c r="C61" s="210">
        <f>+'Jul sub acct'!$C$61</f>
        <v>0</v>
      </c>
      <c r="D61" s="236">
        <f>+'Nov sub acct'!D76</f>
        <v>0</v>
      </c>
    </row>
    <row r="62" spans="1:5" x14ac:dyDescent="0.2">
      <c r="A62" s="133" t="s">
        <v>0</v>
      </c>
      <c r="B62" s="133" t="s">
        <v>1</v>
      </c>
      <c r="C62" s="133" t="s">
        <v>45</v>
      </c>
      <c r="D62" s="133" t="s">
        <v>4</v>
      </c>
    </row>
    <row r="63" spans="1:5" x14ac:dyDescent="0.2">
      <c r="A63" s="203"/>
      <c r="B63" s="228"/>
      <c r="C63" s="131"/>
      <c r="D63" s="194"/>
    </row>
    <row r="64" spans="1:5" x14ac:dyDescent="0.2">
      <c r="A64" s="204"/>
      <c r="B64" s="229"/>
      <c r="C64" s="78"/>
      <c r="D64" s="195"/>
    </row>
    <row r="65" spans="1:4" x14ac:dyDescent="0.2">
      <c r="A65" s="204"/>
      <c r="B65" s="229"/>
      <c r="C65" s="78"/>
      <c r="D65" s="195"/>
    </row>
    <row r="66" spans="1:4" x14ac:dyDescent="0.2">
      <c r="A66" s="204"/>
      <c r="B66" s="229"/>
      <c r="C66" s="78"/>
      <c r="D66" s="195"/>
    </row>
    <row r="67" spans="1:4" x14ac:dyDescent="0.2">
      <c r="A67" s="204"/>
      <c r="B67" s="229"/>
      <c r="C67" s="78"/>
      <c r="D67" s="195"/>
    </row>
    <row r="68" spans="1:4" x14ac:dyDescent="0.2">
      <c r="A68" s="204"/>
      <c r="B68" s="229"/>
      <c r="C68" s="78"/>
      <c r="D68" s="196"/>
    </row>
    <row r="69" spans="1:4" x14ac:dyDescent="0.2">
      <c r="A69" s="206"/>
      <c r="B69" s="230"/>
      <c r="C69" s="128"/>
      <c r="D69" s="197"/>
    </row>
    <row r="70" spans="1:4" x14ac:dyDescent="0.2">
      <c r="A70" s="133" t="s">
        <v>0</v>
      </c>
      <c r="B70" s="133" t="s">
        <v>6</v>
      </c>
      <c r="C70" s="133" t="s">
        <v>47</v>
      </c>
      <c r="D70" s="133" t="s">
        <v>4</v>
      </c>
    </row>
    <row r="71" spans="1:4" x14ac:dyDescent="0.2">
      <c r="A71" s="203"/>
      <c r="B71" s="228"/>
      <c r="C71" s="131"/>
      <c r="D71" s="194"/>
    </row>
    <row r="72" spans="1:4" x14ac:dyDescent="0.2">
      <c r="A72" s="204"/>
      <c r="B72" s="229"/>
      <c r="C72" s="78"/>
      <c r="D72" s="196"/>
    </row>
    <row r="73" spans="1:4" x14ac:dyDescent="0.2">
      <c r="A73" s="204"/>
      <c r="B73" s="229"/>
      <c r="C73" s="78"/>
      <c r="D73" s="196"/>
    </row>
    <row r="74" spans="1:4" x14ac:dyDescent="0.2">
      <c r="A74" s="205"/>
      <c r="B74" s="229"/>
      <c r="C74" s="78"/>
      <c r="D74" s="196"/>
    </row>
    <row r="75" spans="1:4" x14ac:dyDescent="0.2">
      <c r="A75" s="205"/>
      <c r="B75" s="229"/>
      <c r="C75" s="78"/>
      <c r="D75" s="196"/>
    </row>
    <row r="76" spans="1:4" x14ac:dyDescent="0.2">
      <c r="B76" s="76"/>
      <c r="C76" s="75" t="s">
        <v>48</v>
      </c>
      <c r="D76" s="232">
        <f>SUM(D61+D63+D64+D65+D66+D67+D68+D69-D71-D72-D74-D75)</f>
        <v>0</v>
      </c>
    </row>
    <row r="77" spans="1:4" x14ac:dyDescent="0.2">
      <c r="D77" s="82"/>
    </row>
    <row r="78" spans="1:4" x14ac:dyDescent="0.2">
      <c r="B78" s="76"/>
      <c r="D78" s="75" t="s">
        <v>46</v>
      </c>
    </row>
    <row r="79" spans="1:4" x14ac:dyDescent="0.2">
      <c r="A79" s="81" t="s">
        <v>58</v>
      </c>
      <c r="B79" s="76"/>
      <c r="C79" s="210">
        <f>+'Jul sub acct'!$C$79</f>
        <v>0</v>
      </c>
      <c r="D79" s="231">
        <f>+'Nov sub acct'!D92</f>
        <v>0</v>
      </c>
    </row>
    <row r="80" spans="1:4" x14ac:dyDescent="0.2">
      <c r="A80" s="133" t="s">
        <v>0</v>
      </c>
      <c r="B80" s="133" t="s">
        <v>1</v>
      </c>
      <c r="C80" s="133" t="s">
        <v>45</v>
      </c>
      <c r="D80" s="133" t="s">
        <v>4</v>
      </c>
    </row>
    <row r="81" spans="1:4" x14ac:dyDescent="0.2">
      <c r="A81" s="203"/>
      <c r="B81" s="228"/>
      <c r="C81" s="131"/>
      <c r="D81" s="194"/>
    </row>
    <row r="82" spans="1:4" x14ac:dyDescent="0.2">
      <c r="A82" s="204"/>
      <c r="B82" s="229"/>
      <c r="C82" s="78"/>
      <c r="D82" s="195"/>
    </row>
    <row r="83" spans="1:4" x14ac:dyDescent="0.2">
      <c r="A83" s="204"/>
      <c r="B83" s="229"/>
      <c r="C83" s="78"/>
      <c r="D83" s="195"/>
    </row>
    <row r="84" spans="1:4" x14ac:dyDescent="0.2">
      <c r="A84" s="204"/>
      <c r="B84" s="229"/>
      <c r="C84" s="78"/>
      <c r="D84" s="196"/>
    </row>
    <row r="85" spans="1:4" x14ac:dyDescent="0.2">
      <c r="A85" s="206"/>
      <c r="B85" s="230"/>
      <c r="C85" s="128"/>
      <c r="D85" s="197"/>
    </row>
    <row r="86" spans="1:4" x14ac:dyDescent="0.2">
      <c r="A86" s="133" t="s">
        <v>0</v>
      </c>
      <c r="B86" s="133" t="s">
        <v>6</v>
      </c>
      <c r="C86" s="133" t="s">
        <v>47</v>
      </c>
      <c r="D86" s="133" t="s">
        <v>4</v>
      </c>
    </row>
    <row r="87" spans="1:4" x14ac:dyDescent="0.2">
      <c r="A87" s="203"/>
      <c r="B87" s="228"/>
      <c r="C87" s="131"/>
      <c r="D87" s="194"/>
    </row>
    <row r="88" spans="1:4" x14ac:dyDescent="0.2">
      <c r="A88" s="204"/>
      <c r="B88" s="229"/>
      <c r="C88" s="78"/>
      <c r="D88" s="196"/>
    </row>
    <row r="89" spans="1:4" x14ac:dyDescent="0.2">
      <c r="A89" s="204"/>
      <c r="B89" s="229"/>
      <c r="C89" s="78"/>
      <c r="D89" s="196"/>
    </row>
    <row r="90" spans="1:4" x14ac:dyDescent="0.2">
      <c r="A90" s="205"/>
      <c r="B90" s="229"/>
      <c r="C90" s="78"/>
      <c r="D90" s="196"/>
    </row>
    <row r="91" spans="1:4" x14ac:dyDescent="0.2">
      <c r="A91" s="205"/>
      <c r="B91" s="229"/>
      <c r="C91" s="78"/>
      <c r="D91" s="196"/>
    </row>
    <row r="92" spans="1:4" x14ac:dyDescent="0.2">
      <c r="B92" s="76"/>
      <c r="C92" s="75" t="s">
        <v>48</v>
      </c>
      <c r="D92" s="232">
        <f>SUM(D79)+SUM(D81:D85)-SUM(D87:D91)</f>
        <v>0</v>
      </c>
    </row>
    <row r="94" spans="1:4" x14ac:dyDescent="0.2">
      <c r="B94" s="76"/>
      <c r="D94" s="75" t="s">
        <v>46</v>
      </c>
    </row>
    <row r="95" spans="1:4" x14ac:dyDescent="0.2">
      <c r="A95" s="81" t="s">
        <v>58</v>
      </c>
      <c r="B95" s="76"/>
      <c r="C95" s="210">
        <f>+'Jul sub acct'!$C$95</f>
        <v>0</v>
      </c>
      <c r="D95" s="236">
        <f>+'Nov sub acct'!D109</f>
        <v>0</v>
      </c>
    </row>
    <row r="96" spans="1:4" x14ac:dyDescent="0.2">
      <c r="A96" s="133" t="s">
        <v>0</v>
      </c>
      <c r="B96" s="133" t="s">
        <v>1</v>
      </c>
      <c r="C96" s="133" t="s">
        <v>45</v>
      </c>
      <c r="D96" s="133" t="s">
        <v>4</v>
      </c>
    </row>
    <row r="97" spans="1:4" x14ac:dyDescent="0.2">
      <c r="A97" s="203"/>
      <c r="B97" s="228"/>
      <c r="C97" s="131"/>
      <c r="D97" s="194"/>
    </row>
    <row r="98" spans="1:4" x14ac:dyDescent="0.2">
      <c r="A98" s="204"/>
      <c r="B98" s="229"/>
      <c r="C98" s="78"/>
      <c r="D98" s="195"/>
    </row>
    <row r="99" spans="1:4" x14ac:dyDescent="0.2">
      <c r="A99" s="204"/>
      <c r="B99" s="229"/>
      <c r="C99" s="78"/>
      <c r="D99" s="195"/>
    </row>
    <row r="100" spans="1:4" x14ac:dyDescent="0.2">
      <c r="A100" s="204"/>
      <c r="B100" s="229"/>
      <c r="C100" s="78"/>
      <c r="D100" s="195"/>
    </row>
    <row r="101" spans="1:4" x14ac:dyDescent="0.2">
      <c r="A101" s="204"/>
      <c r="B101" s="229"/>
      <c r="C101" s="78"/>
      <c r="D101" s="196"/>
    </row>
    <row r="102" spans="1:4" x14ac:dyDescent="0.2">
      <c r="A102" s="206"/>
      <c r="B102" s="230"/>
      <c r="C102" s="128"/>
      <c r="D102" s="197"/>
    </row>
    <row r="103" spans="1:4" x14ac:dyDescent="0.2">
      <c r="A103" s="133" t="s">
        <v>0</v>
      </c>
      <c r="B103" s="133" t="s">
        <v>6</v>
      </c>
      <c r="C103" s="133" t="s">
        <v>47</v>
      </c>
      <c r="D103" s="133" t="s">
        <v>4</v>
      </c>
    </row>
    <row r="104" spans="1:4" x14ac:dyDescent="0.2">
      <c r="A104" s="203"/>
      <c r="B104" s="228"/>
      <c r="C104" s="131"/>
      <c r="D104" s="194"/>
    </row>
    <row r="105" spans="1:4" x14ac:dyDescent="0.2">
      <c r="A105" s="204"/>
      <c r="B105" s="229"/>
      <c r="C105" s="78"/>
      <c r="D105" s="196"/>
    </row>
    <row r="106" spans="1:4" x14ac:dyDescent="0.2">
      <c r="A106" s="204"/>
      <c r="B106" s="229"/>
      <c r="C106" s="78"/>
      <c r="D106" s="196"/>
    </row>
    <row r="107" spans="1:4" x14ac:dyDescent="0.2">
      <c r="A107" s="205"/>
      <c r="B107" s="229"/>
      <c r="C107" s="78"/>
      <c r="D107" s="196"/>
    </row>
    <row r="108" spans="1:4" x14ac:dyDescent="0.2">
      <c r="A108" s="205"/>
      <c r="B108" s="229"/>
      <c r="C108" s="78"/>
      <c r="D108" s="196"/>
    </row>
    <row r="109" spans="1:4" x14ac:dyDescent="0.2">
      <c r="B109" s="76"/>
      <c r="C109" s="75" t="s">
        <v>48</v>
      </c>
      <c r="D109" s="232">
        <f>SUM(D95)+SUM(D97:D102)-SUM(D104:D108)</f>
        <v>0</v>
      </c>
    </row>
    <row r="111" spans="1:4" x14ac:dyDescent="0.2">
      <c r="B111" s="76"/>
      <c r="D111" s="75" t="s">
        <v>46</v>
      </c>
    </row>
    <row r="112" spans="1:4" x14ac:dyDescent="0.2">
      <c r="A112" s="81" t="s">
        <v>57</v>
      </c>
      <c r="B112" s="76"/>
      <c r="C112" s="210">
        <f>+'Jul sub acct'!$C$112</f>
        <v>0</v>
      </c>
      <c r="D112" s="236">
        <f>+'Nov sub acct'!D127</f>
        <v>0</v>
      </c>
    </row>
    <row r="113" spans="1:4" x14ac:dyDescent="0.2">
      <c r="A113" s="133" t="s">
        <v>0</v>
      </c>
      <c r="B113" s="133" t="s">
        <v>1</v>
      </c>
      <c r="C113" s="133" t="s">
        <v>45</v>
      </c>
      <c r="D113" s="133" t="s">
        <v>4</v>
      </c>
    </row>
    <row r="114" spans="1:4" x14ac:dyDescent="0.2">
      <c r="A114" s="203"/>
      <c r="B114" s="228"/>
      <c r="C114" s="131"/>
      <c r="D114" s="194"/>
    </row>
    <row r="115" spans="1:4" x14ac:dyDescent="0.2">
      <c r="A115" s="204"/>
      <c r="B115" s="229"/>
      <c r="C115" s="78"/>
      <c r="D115" s="195"/>
    </row>
    <row r="116" spans="1:4" x14ac:dyDescent="0.2">
      <c r="A116" s="204"/>
      <c r="B116" s="229"/>
      <c r="C116" s="78"/>
      <c r="D116" s="195"/>
    </row>
    <row r="117" spans="1:4" x14ac:dyDescent="0.2">
      <c r="A117" s="204"/>
      <c r="B117" s="229"/>
      <c r="C117" s="78"/>
      <c r="D117" s="195"/>
    </row>
    <row r="118" spans="1:4" x14ac:dyDescent="0.2">
      <c r="A118" s="204"/>
      <c r="B118" s="229"/>
      <c r="C118" s="78"/>
      <c r="D118" s="195"/>
    </row>
    <row r="119" spans="1:4" x14ac:dyDescent="0.2">
      <c r="A119" s="204"/>
      <c r="B119" s="229"/>
      <c r="C119" s="78"/>
      <c r="D119" s="196"/>
    </row>
    <row r="120" spans="1:4" x14ac:dyDescent="0.2">
      <c r="A120" s="206"/>
      <c r="B120" s="230"/>
      <c r="C120" s="128"/>
      <c r="D120" s="197"/>
    </row>
    <row r="121" spans="1:4" x14ac:dyDescent="0.2">
      <c r="A121" s="133" t="s">
        <v>0</v>
      </c>
      <c r="B121" s="133" t="s">
        <v>6</v>
      </c>
      <c r="C121" s="133" t="s">
        <v>47</v>
      </c>
      <c r="D121" s="133" t="s">
        <v>4</v>
      </c>
    </row>
    <row r="122" spans="1:4" x14ac:dyDescent="0.2">
      <c r="A122" s="203"/>
      <c r="B122" s="228"/>
      <c r="C122" s="131"/>
      <c r="D122" s="194"/>
    </row>
    <row r="123" spans="1:4" x14ac:dyDescent="0.2">
      <c r="A123" s="204"/>
      <c r="B123" s="229"/>
      <c r="C123" s="78"/>
      <c r="D123" s="196"/>
    </row>
    <row r="124" spans="1:4" x14ac:dyDescent="0.2">
      <c r="A124" s="204"/>
      <c r="B124" s="229"/>
      <c r="C124" s="78"/>
      <c r="D124" s="196"/>
    </row>
    <row r="125" spans="1:4" x14ac:dyDescent="0.2">
      <c r="A125" s="205"/>
      <c r="B125" s="229"/>
      <c r="C125" s="78"/>
      <c r="D125" s="196"/>
    </row>
    <row r="126" spans="1:4" x14ac:dyDescent="0.2">
      <c r="A126" s="205"/>
      <c r="B126" s="229"/>
      <c r="C126" s="78"/>
      <c r="D126" s="196"/>
    </row>
    <row r="127" spans="1:4" x14ac:dyDescent="0.2">
      <c r="B127" s="76"/>
      <c r="C127" s="75" t="s">
        <v>48</v>
      </c>
      <c r="D127" s="232">
        <f>SUM(D112+D114+D115+D116+D117+D118+D119+D120-D122-D123-D125-D126)</f>
        <v>0</v>
      </c>
    </row>
    <row r="128" spans="1:4" x14ac:dyDescent="0.2">
      <c r="D128" s="82"/>
    </row>
    <row r="129" spans="1:4" x14ac:dyDescent="0.2">
      <c r="B129" s="76"/>
      <c r="D129" s="75" t="s">
        <v>46</v>
      </c>
    </row>
    <row r="130" spans="1:4" x14ac:dyDescent="0.2">
      <c r="A130" s="81" t="s">
        <v>58</v>
      </c>
      <c r="B130" s="76"/>
      <c r="C130" s="210">
        <f>+'Jul sub acct'!$C$130</f>
        <v>0</v>
      </c>
      <c r="D130" s="231">
        <f>+'Nov sub acct'!D143</f>
        <v>0</v>
      </c>
    </row>
    <row r="131" spans="1:4" x14ac:dyDescent="0.2">
      <c r="A131" s="133" t="s">
        <v>0</v>
      </c>
      <c r="B131" s="133" t="s">
        <v>1</v>
      </c>
      <c r="C131" s="133" t="s">
        <v>45</v>
      </c>
      <c r="D131" s="133" t="s">
        <v>4</v>
      </c>
    </row>
    <row r="132" spans="1:4" x14ac:dyDescent="0.2">
      <c r="A132" s="203"/>
      <c r="B132" s="228"/>
      <c r="C132" s="131"/>
      <c r="D132" s="194"/>
    </row>
    <row r="133" spans="1:4" x14ac:dyDescent="0.2">
      <c r="A133" s="204"/>
      <c r="B133" s="229"/>
      <c r="C133" s="78"/>
      <c r="D133" s="195"/>
    </row>
    <row r="134" spans="1:4" x14ac:dyDescent="0.2">
      <c r="A134" s="204"/>
      <c r="B134" s="229"/>
      <c r="C134" s="78"/>
      <c r="D134" s="195"/>
    </row>
    <row r="135" spans="1:4" x14ac:dyDescent="0.2">
      <c r="A135" s="204"/>
      <c r="B135" s="229"/>
      <c r="C135" s="78"/>
      <c r="D135" s="196"/>
    </row>
    <row r="136" spans="1:4" x14ac:dyDescent="0.2">
      <c r="A136" s="206"/>
      <c r="B136" s="230"/>
      <c r="C136" s="128"/>
      <c r="D136" s="197"/>
    </row>
    <row r="137" spans="1:4" x14ac:dyDescent="0.2">
      <c r="A137" s="133" t="s">
        <v>0</v>
      </c>
      <c r="B137" s="133" t="s">
        <v>6</v>
      </c>
      <c r="C137" s="133" t="s">
        <v>47</v>
      </c>
      <c r="D137" s="133" t="s">
        <v>4</v>
      </c>
    </row>
    <row r="138" spans="1:4" x14ac:dyDescent="0.2">
      <c r="A138" s="203"/>
      <c r="B138" s="228"/>
      <c r="C138" s="131"/>
      <c r="D138" s="194"/>
    </row>
    <row r="139" spans="1:4" x14ac:dyDescent="0.2">
      <c r="A139" s="204"/>
      <c r="B139" s="229"/>
      <c r="C139" s="78"/>
      <c r="D139" s="196"/>
    </row>
    <row r="140" spans="1:4" x14ac:dyDescent="0.2">
      <c r="A140" s="204"/>
      <c r="B140" s="229"/>
      <c r="C140" s="78"/>
      <c r="D140" s="196"/>
    </row>
    <row r="141" spans="1:4" x14ac:dyDescent="0.2">
      <c r="A141" s="205"/>
      <c r="B141" s="229"/>
      <c r="C141" s="78"/>
      <c r="D141" s="196"/>
    </row>
    <row r="142" spans="1:4" x14ac:dyDescent="0.2">
      <c r="A142" s="205"/>
      <c r="B142" s="229"/>
      <c r="C142" s="78"/>
      <c r="D142" s="196"/>
    </row>
    <row r="143" spans="1:4" x14ac:dyDescent="0.2">
      <c r="B143" s="76"/>
      <c r="C143" s="75" t="s">
        <v>48</v>
      </c>
      <c r="D143" s="232">
        <f>SUM(D130)+SUM(D132:D136)-SUM(D138:D142)</f>
        <v>0</v>
      </c>
    </row>
    <row r="145" spans="1:4" x14ac:dyDescent="0.2">
      <c r="B145" s="76"/>
      <c r="D145" s="75" t="s">
        <v>46</v>
      </c>
    </row>
    <row r="146" spans="1:4" x14ac:dyDescent="0.2">
      <c r="A146" s="81" t="s">
        <v>58</v>
      </c>
      <c r="B146" s="76"/>
      <c r="C146" s="210">
        <f>+'Jul sub acct'!$C$146</f>
        <v>0</v>
      </c>
      <c r="D146" s="236">
        <f>+'Nov sub acct'!D160</f>
        <v>0</v>
      </c>
    </row>
    <row r="147" spans="1:4" x14ac:dyDescent="0.2">
      <c r="A147" s="133" t="s">
        <v>0</v>
      </c>
      <c r="B147" s="133" t="s">
        <v>1</v>
      </c>
      <c r="C147" s="133" t="s">
        <v>45</v>
      </c>
      <c r="D147" s="133" t="s">
        <v>4</v>
      </c>
    </row>
    <row r="148" spans="1:4" x14ac:dyDescent="0.2">
      <c r="A148" s="203"/>
      <c r="B148" s="228"/>
      <c r="C148" s="131"/>
      <c r="D148" s="194"/>
    </row>
    <row r="149" spans="1:4" x14ac:dyDescent="0.2">
      <c r="A149" s="204"/>
      <c r="B149" s="229"/>
      <c r="C149" s="78"/>
      <c r="D149" s="195"/>
    </row>
    <row r="150" spans="1:4" x14ac:dyDescent="0.2">
      <c r="A150" s="204"/>
      <c r="B150" s="229"/>
      <c r="C150" s="78"/>
      <c r="D150" s="195"/>
    </row>
    <row r="151" spans="1:4" x14ac:dyDescent="0.2">
      <c r="A151" s="204"/>
      <c r="B151" s="229"/>
      <c r="C151" s="78"/>
      <c r="D151" s="195"/>
    </row>
    <row r="152" spans="1:4" x14ac:dyDescent="0.2">
      <c r="A152" s="204"/>
      <c r="B152" s="229"/>
      <c r="C152" s="78"/>
      <c r="D152" s="196"/>
    </row>
    <row r="153" spans="1:4" x14ac:dyDescent="0.2">
      <c r="A153" s="206"/>
      <c r="B153" s="230"/>
      <c r="C153" s="128"/>
      <c r="D153" s="197"/>
    </row>
    <row r="154" spans="1:4" x14ac:dyDescent="0.2">
      <c r="A154" s="133" t="s">
        <v>0</v>
      </c>
      <c r="B154" s="133" t="s">
        <v>6</v>
      </c>
      <c r="C154" s="133" t="s">
        <v>47</v>
      </c>
      <c r="D154" s="133" t="s">
        <v>4</v>
      </c>
    </row>
    <row r="155" spans="1:4" x14ac:dyDescent="0.2">
      <c r="A155" s="203"/>
      <c r="B155" s="228"/>
      <c r="C155" s="131"/>
      <c r="D155" s="194"/>
    </row>
    <row r="156" spans="1:4" x14ac:dyDescent="0.2">
      <c r="A156" s="204"/>
      <c r="B156" s="229"/>
      <c r="C156" s="78"/>
      <c r="D156" s="196"/>
    </row>
    <row r="157" spans="1:4" x14ac:dyDescent="0.2">
      <c r="A157" s="204"/>
      <c r="B157" s="229"/>
      <c r="C157" s="78"/>
      <c r="D157" s="196"/>
    </row>
    <row r="158" spans="1:4" x14ac:dyDescent="0.2">
      <c r="A158" s="205"/>
      <c r="B158" s="229"/>
      <c r="C158" s="78"/>
      <c r="D158" s="196"/>
    </row>
    <row r="159" spans="1:4" x14ac:dyDescent="0.2">
      <c r="A159" s="205"/>
      <c r="B159" s="229"/>
      <c r="C159" s="78"/>
      <c r="D159" s="196"/>
    </row>
    <row r="160" spans="1:4" x14ac:dyDescent="0.2">
      <c r="B160" s="76"/>
      <c r="C160" s="75" t="s">
        <v>48</v>
      </c>
      <c r="D160" s="232">
        <f>SUM(D146)+SUM(D148:D153)-SUM(D155:D159)</f>
        <v>0</v>
      </c>
    </row>
  </sheetData>
  <sheetProtection sheet="1" objects="1" scenarios="1" selectLockedCells="1"/>
  <mergeCells count="2">
    <mergeCell ref="B3:C3"/>
    <mergeCell ref="B4:C4"/>
  </mergeCells>
  <printOptions verticalCentered="1"/>
  <pageMargins left="1.25" right="0.25" top="0.25" bottom="0.25" header="0.51180555555555596" footer="0.51180555555555596"/>
  <pageSetup firstPageNumber="0" orientation="portrait" horizontalDpi="300" verticalDpi="300" r:id="rId1"/>
  <headerFooter alignWithMargins="0"/>
  <rowBreaks count="2" manualBreakCount="2">
    <brk id="58" max="3" man="1"/>
    <brk id="109" max="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C3" sqref="C3:F3"/>
    </sheetView>
  </sheetViews>
  <sheetFormatPr defaultColWidth="8.85546875" defaultRowHeight="12.75" x14ac:dyDescent="0.2"/>
  <cols>
    <col min="1" max="1" width="12" customWidth="1"/>
    <col min="2" max="2" width="11.42578125" style="7" customWidth="1"/>
    <col min="3" max="3" width="20.140625" customWidth="1"/>
    <col min="4" max="4" width="20.7109375" customWidth="1"/>
    <col min="5" max="5" width="15.85546875" customWidth="1"/>
    <col min="6" max="6" width="10.42578125" style="1" customWidth="1"/>
  </cols>
  <sheetData>
    <row r="1" spans="1:6" ht="18" x14ac:dyDescent="0.25">
      <c r="A1" s="118" t="s">
        <v>100</v>
      </c>
      <c r="B1" s="119"/>
      <c r="C1" s="120"/>
      <c r="D1" s="120"/>
      <c r="E1" s="120"/>
      <c r="F1" s="121"/>
    </row>
    <row r="3" spans="1:6" ht="16.5" customHeight="1" x14ac:dyDescent="0.2">
      <c r="A3" t="s">
        <v>81</v>
      </c>
      <c r="B3" s="18"/>
      <c r="C3" s="257"/>
      <c r="D3" s="257"/>
      <c r="E3" s="257"/>
      <c r="F3" s="257"/>
    </row>
    <row r="4" spans="1:6" ht="12" customHeight="1" x14ac:dyDescent="0.2">
      <c r="A4" s="55"/>
      <c r="B4" s="258"/>
      <c r="C4" s="259"/>
      <c r="D4" s="33"/>
      <c r="E4" s="6"/>
      <c r="F4" s="4"/>
    </row>
    <row r="5" spans="1:6" ht="16.5" customHeight="1" thickBot="1" x14ac:dyDescent="0.25">
      <c r="B5" s="18"/>
      <c r="C5" s="12"/>
      <c r="D5" s="33"/>
      <c r="E5" s="6" t="s">
        <v>56</v>
      </c>
      <c r="F5" s="57">
        <f>DEC!F52</f>
        <v>0</v>
      </c>
    </row>
    <row r="6" spans="1:6" ht="15" x14ac:dyDescent="0.25">
      <c r="A6" s="32" t="s">
        <v>42</v>
      </c>
    </row>
    <row r="7" spans="1:6" s="36" customFormat="1" ht="12" x14ac:dyDescent="0.2">
      <c r="A7" s="116" t="s">
        <v>0</v>
      </c>
      <c r="B7" s="116" t="s">
        <v>1</v>
      </c>
      <c r="C7" s="116" t="s">
        <v>2</v>
      </c>
      <c r="D7" s="116" t="s">
        <v>86</v>
      </c>
      <c r="E7" s="116" t="s">
        <v>3</v>
      </c>
      <c r="F7" s="117" t="s">
        <v>4</v>
      </c>
    </row>
    <row r="8" spans="1:6" ht="15" customHeight="1" x14ac:dyDescent="0.2">
      <c r="A8" s="157"/>
      <c r="B8" s="109"/>
      <c r="C8" s="54"/>
      <c r="D8" s="54"/>
      <c r="E8" s="54"/>
      <c r="F8" s="187"/>
    </row>
    <row r="9" spans="1:6" ht="15" customHeight="1" x14ac:dyDescent="0.2">
      <c r="A9" s="157"/>
      <c r="B9" s="51"/>
      <c r="C9" s="54"/>
      <c r="D9" s="54"/>
      <c r="E9" s="54"/>
      <c r="F9" s="187"/>
    </row>
    <row r="10" spans="1:6" ht="15" customHeight="1" x14ac:dyDescent="0.2">
      <c r="A10" s="157"/>
      <c r="B10" s="51"/>
      <c r="C10" s="54"/>
      <c r="D10" s="54"/>
      <c r="E10" s="54"/>
      <c r="F10" s="187"/>
    </row>
    <row r="11" spans="1:6" ht="15" customHeight="1" x14ac:dyDescent="0.2">
      <c r="A11" s="157"/>
      <c r="B11" s="51"/>
      <c r="C11" s="54"/>
      <c r="D11" s="54"/>
      <c r="E11" s="54"/>
      <c r="F11" s="187"/>
    </row>
    <row r="12" spans="1:6" ht="15" customHeight="1" x14ac:dyDescent="0.2">
      <c r="A12" s="157"/>
      <c r="B12" s="51"/>
      <c r="C12" s="54"/>
      <c r="D12" s="54"/>
      <c r="E12" s="54"/>
      <c r="F12" s="187"/>
    </row>
    <row r="13" spans="1:6" ht="15" customHeight="1" x14ac:dyDescent="0.2">
      <c r="A13" s="157"/>
      <c r="B13" s="51"/>
      <c r="C13" s="54"/>
      <c r="D13" s="54"/>
      <c r="E13" s="54"/>
      <c r="F13" s="187"/>
    </row>
    <row r="14" spans="1:6" ht="15" customHeight="1" x14ac:dyDescent="0.2">
      <c r="A14" s="157"/>
      <c r="B14" s="51"/>
      <c r="C14" s="54"/>
      <c r="D14" s="54"/>
      <c r="E14" s="54"/>
      <c r="F14" s="187"/>
    </row>
    <row r="15" spans="1:6" ht="15" customHeight="1" x14ac:dyDescent="0.2">
      <c r="A15" s="157"/>
      <c r="B15" s="51"/>
      <c r="C15" s="54"/>
      <c r="D15" s="54"/>
      <c r="E15" s="54"/>
      <c r="F15" s="187"/>
    </row>
    <row r="16" spans="1:6" ht="15" customHeight="1" x14ac:dyDescent="0.2">
      <c r="A16" s="157"/>
      <c r="B16" s="51"/>
      <c r="C16" s="54"/>
      <c r="D16" s="54"/>
      <c r="E16" s="54"/>
      <c r="F16" s="187"/>
    </row>
    <row r="17" spans="1:6" ht="15" customHeight="1" x14ac:dyDescent="0.2">
      <c r="A17" s="157"/>
      <c r="B17" s="51"/>
      <c r="C17" s="54"/>
      <c r="D17" s="54"/>
      <c r="E17" s="54"/>
      <c r="F17" s="187"/>
    </row>
    <row r="18" spans="1:6" ht="15.75" customHeight="1" x14ac:dyDescent="0.2">
      <c r="A18" s="157"/>
      <c r="B18" s="51"/>
      <c r="C18" s="54"/>
      <c r="D18" s="54"/>
      <c r="E18" s="54"/>
      <c r="F18" s="187"/>
    </row>
    <row r="19" spans="1:6" ht="15" customHeight="1" x14ac:dyDescent="0.2">
      <c r="A19" s="157"/>
      <c r="B19" s="51"/>
      <c r="C19" s="54"/>
      <c r="D19" s="54"/>
      <c r="E19" s="54"/>
      <c r="F19" s="187"/>
    </row>
    <row r="20" spans="1:6" ht="15" customHeight="1" x14ac:dyDescent="0.2">
      <c r="A20" s="157"/>
      <c r="B20" s="51"/>
      <c r="C20" s="54"/>
      <c r="D20" s="54"/>
      <c r="E20" s="54"/>
      <c r="F20" s="187"/>
    </row>
    <row r="21" spans="1:6" ht="15" customHeight="1" x14ac:dyDescent="0.2">
      <c r="A21" s="157"/>
      <c r="B21" s="51"/>
      <c r="C21" s="54"/>
      <c r="D21" s="54"/>
      <c r="E21" s="54"/>
      <c r="F21" s="187"/>
    </row>
    <row r="22" spans="1:6" ht="15" customHeight="1" x14ac:dyDescent="0.2">
      <c r="A22" s="157"/>
      <c r="B22" s="51"/>
      <c r="C22" s="54"/>
      <c r="D22" s="54"/>
      <c r="E22" s="54"/>
      <c r="F22" s="187"/>
    </row>
    <row r="23" spans="1:6" ht="15" customHeight="1" x14ac:dyDescent="0.2">
      <c r="A23" s="157"/>
      <c r="B23" s="51"/>
      <c r="C23" s="54"/>
      <c r="D23" s="54"/>
      <c r="E23" s="54"/>
      <c r="F23" s="187"/>
    </row>
    <row r="24" spans="1:6" ht="15" customHeight="1" x14ac:dyDescent="0.2">
      <c r="A24" s="157"/>
      <c r="B24" s="51"/>
      <c r="C24" s="54"/>
      <c r="D24" s="54"/>
      <c r="E24" s="54"/>
      <c r="F24" s="187"/>
    </row>
    <row r="25" spans="1:6" ht="14.25" customHeight="1" x14ac:dyDescent="0.2">
      <c r="A25" s="157"/>
      <c r="B25" s="51"/>
      <c r="C25" s="54"/>
      <c r="D25" s="54"/>
      <c r="E25" s="54"/>
      <c r="F25" s="187"/>
    </row>
    <row r="26" spans="1:6" ht="15" customHeight="1" x14ac:dyDescent="0.2">
      <c r="A26" s="157"/>
      <c r="B26" s="51"/>
      <c r="C26" s="54"/>
      <c r="D26" s="54"/>
      <c r="E26" s="54"/>
      <c r="F26" s="187"/>
    </row>
    <row r="27" spans="1:6" ht="15" customHeight="1" x14ac:dyDescent="0.2">
      <c r="A27" s="157"/>
      <c r="B27" s="51"/>
      <c r="C27" s="54"/>
      <c r="D27" s="54"/>
      <c r="E27" s="54"/>
      <c r="F27" s="187"/>
    </row>
    <row r="28" spans="1:6" ht="15" customHeight="1" x14ac:dyDescent="0.2">
      <c r="A28" s="157"/>
      <c r="B28" s="51"/>
      <c r="C28" s="54"/>
      <c r="D28" s="54"/>
      <c r="E28" s="54"/>
      <c r="F28" s="187"/>
    </row>
    <row r="29" spans="1:6" ht="15" customHeight="1" x14ac:dyDescent="0.2">
      <c r="A29" s="157"/>
      <c r="B29" s="51"/>
      <c r="C29" s="54"/>
      <c r="D29" s="54"/>
      <c r="E29" s="54"/>
      <c r="F29" s="187"/>
    </row>
    <row r="30" spans="1:6" ht="15" customHeight="1" x14ac:dyDescent="0.2">
      <c r="A30" s="157"/>
      <c r="B30" s="51"/>
      <c r="C30" s="54"/>
      <c r="D30" s="54"/>
      <c r="E30" s="54"/>
      <c r="F30" s="187"/>
    </row>
    <row r="31" spans="1:6" ht="15" customHeight="1" x14ac:dyDescent="0.2">
      <c r="A31" s="157"/>
      <c r="B31" s="51"/>
      <c r="C31" s="54"/>
      <c r="D31" s="54"/>
      <c r="E31" s="54"/>
      <c r="F31" s="187"/>
    </row>
    <row r="32" spans="1:6" ht="15" customHeight="1" x14ac:dyDescent="0.2">
      <c r="D32" s="33"/>
      <c r="E32" s="6" t="s">
        <v>5</v>
      </c>
      <c r="F32" s="188">
        <f>SUM(F8:F31)</f>
        <v>0</v>
      </c>
    </row>
    <row r="34" spans="1:6" ht="15" x14ac:dyDescent="0.25">
      <c r="A34" s="32" t="s">
        <v>43</v>
      </c>
    </row>
    <row r="35" spans="1:6" s="36" customFormat="1" ht="12" x14ac:dyDescent="0.2">
      <c r="A35" s="116" t="s">
        <v>0</v>
      </c>
      <c r="B35" s="116" t="s">
        <v>6</v>
      </c>
      <c r="C35" s="116" t="s">
        <v>7</v>
      </c>
      <c r="D35" s="116" t="s">
        <v>86</v>
      </c>
      <c r="E35" s="116" t="s">
        <v>3</v>
      </c>
      <c r="F35" s="117" t="s">
        <v>4</v>
      </c>
    </row>
    <row r="36" spans="1:6" ht="15" customHeight="1" x14ac:dyDescent="0.2">
      <c r="A36" s="157"/>
      <c r="B36" s="109"/>
      <c r="C36" s="54"/>
      <c r="D36" s="114"/>
      <c r="E36" s="54"/>
      <c r="F36" s="187"/>
    </row>
    <row r="37" spans="1:6" ht="15" customHeight="1" x14ac:dyDescent="0.2">
      <c r="A37" s="157"/>
      <c r="B37" s="109"/>
      <c r="C37" s="54"/>
      <c r="D37" s="54"/>
      <c r="E37" s="54"/>
      <c r="F37" s="187"/>
    </row>
    <row r="38" spans="1:6" ht="15" customHeight="1" x14ac:dyDescent="0.2">
      <c r="A38" s="157"/>
      <c r="B38" s="109"/>
      <c r="C38" s="54"/>
      <c r="D38" s="54"/>
      <c r="E38" s="54"/>
      <c r="F38" s="187"/>
    </row>
    <row r="39" spans="1:6" ht="15" customHeight="1" x14ac:dyDescent="0.2">
      <c r="A39" s="157"/>
      <c r="B39" s="109"/>
      <c r="C39" s="54"/>
      <c r="D39" s="54"/>
      <c r="E39" s="54"/>
      <c r="F39" s="187"/>
    </row>
    <row r="40" spans="1:6" ht="15" customHeight="1" x14ac:dyDescent="0.2">
      <c r="A40" s="157"/>
      <c r="B40" s="109"/>
      <c r="C40" s="54"/>
      <c r="D40" s="54"/>
      <c r="E40" s="54"/>
      <c r="F40" s="187"/>
    </row>
    <row r="41" spans="1:6" ht="15" customHeight="1" x14ac:dyDescent="0.2">
      <c r="A41" s="157"/>
      <c r="B41" s="109"/>
      <c r="C41" s="54"/>
      <c r="D41" s="54"/>
      <c r="E41" s="54"/>
      <c r="F41" s="187"/>
    </row>
    <row r="42" spans="1:6" ht="15" customHeight="1" x14ac:dyDescent="0.2">
      <c r="A42" s="157"/>
      <c r="B42" s="109"/>
      <c r="C42" s="54"/>
      <c r="D42" s="54"/>
      <c r="E42" s="54"/>
      <c r="F42" s="187"/>
    </row>
    <row r="43" spans="1:6" ht="15.75" customHeight="1" x14ac:dyDescent="0.2">
      <c r="A43" s="157"/>
      <c r="B43" s="109"/>
      <c r="C43" s="54"/>
      <c r="D43" s="54"/>
      <c r="E43" s="54"/>
      <c r="F43" s="187"/>
    </row>
    <row r="44" spans="1:6" ht="15" customHeight="1" x14ac:dyDescent="0.2">
      <c r="A44" s="157"/>
      <c r="B44" s="109"/>
      <c r="C44" s="54"/>
      <c r="D44" s="54"/>
      <c r="E44" s="54"/>
      <c r="F44" s="187"/>
    </row>
    <row r="45" spans="1:6" ht="15" customHeight="1" x14ac:dyDescent="0.2">
      <c r="A45" s="157"/>
      <c r="B45" s="109"/>
      <c r="C45" s="54"/>
      <c r="D45" s="54"/>
      <c r="E45" s="54"/>
      <c r="F45" s="187"/>
    </row>
    <row r="46" spans="1:6" ht="15" customHeight="1" x14ac:dyDescent="0.2">
      <c r="A46" s="157"/>
      <c r="B46" s="109"/>
      <c r="C46" s="54"/>
      <c r="D46" s="54"/>
      <c r="E46" s="54"/>
      <c r="F46" s="190"/>
    </row>
    <row r="47" spans="1:6" ht="15" customHeight="1" x14ac:dyDescent="0.2">
      <c r="D47" s="33"/>
      <c r="E47" s="6" t="s">
        <v>8</v>
      </c>
      <c r="F47" s="191">
        <f>SUM(F36:F46)</f>
        <v>0</v>
      </c>
    </row>
    <row r="48" spans="1:6" ht="7.5" customHeight="1" x14ac:dyDescent="0.2">
      <c r="F48" s="44"/>
    </row>
    <row r="49" spans="1:6" ht="15" customHeight="1" x14ac:dyDescent="0.2">
      <c r="A49" s="3"/>
      <c r="E49" s="5" t="s">
        <v>80</v>
      </c>
      <c r="F49" s="154">
        <f>+F5</f>
        <v>0</v>
      </c>
    </row>
    <row r="50" spans="1:6" ht="19.5" customHeight="1" x14ac:dyDescent="0.2">
      <c r="A50" s="3"/>
      <c r="E50" s="5" t="s">
        <v>82</v>
      </c>
      <c r="F50" s="155">
        <f>+F32</f>
        <v>0</v>
      </c>
    </row>
    <row r="51" spans="1:6" ht="19.5" customHeight="1" x14ac:dyDescent="0.2">
      <c r="A51" s="3"/>
      <c r="E51" s="5" t="s">
        <v>10</v>
      </c>
      <c r="F51" s="155">
        <f>+F47</f>
        <v>0</v>
      </c>
    </row>
    <row r="52" spans="1:6" ht="20.25" customHeight="1" thickBot="1" x14ac:dyDescent="0.25">
      <c r="A52" s="3"/>
      <c r="E52" s="6" t="s">
        <v>9</v>
      </c>
      <c r="F52" s="156">
        <f>SUM(F5+F32-F47)</f>
        <v>0</v>
      </c>
    </row>
    <row r="53" spans="1:6" x14ac:dyDescent="0.2">
      <c r="E53" s="6"/>
      <c r="F53" s="46"/>
    </row>
    <row r="57" spans="1:6" s="13" customFormat="1" x14ac:dyDescent="0.2">
      <c r="B57" s="16"/>
      <c r="F57" s="17"/>
    </row>
  </sheetData>
  <sheetProtection sheet="1" objects="1" scenarios="1" selectLockedCells="1"/>
  <mergeCells count="2">
    <mergeCell ref="C3:F3"/>
    <mergeCell ref="B4:C4"/>
  </mergeCells>
  <phoneticPr fontId="0" type="noConversion"/>
  <printOptions verticalCentered="1"/>
  <pageMargins left="1.25" right="0" top="0.25" bottom="0.25" header="0.25" footer="0.2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zoomScaleNormal="100" zoomScaleSheetLayoutView="100" workbookViewId="0">
      <selection activeCell="D9" sqref="D9"/>
    </sheetView>
  </sheetViews>
  <sheetFormatPr defaultColWidth="11.42578125" defaultRowHeight="12.75" x14ac:dyDescent="0.2"/>
  <cols>
    <col min="1" max="1" width="13.7109375" style="73" customWidth="1"/>
    <col min="2" max="2" width="10.7109375" style="73" customWidth="1"/>
    <col min="3" max="3" width="40.7109375" style="73" customWidth="1"/>
    <col min="4" max="4" width="15.7109375" style="73" customWidth="1"/>
    <col min="5" max="5" width="17.140625" style="73" customWidth="1"/>
    <col min="6" max="16384" width="11.42578125" style="73"/>
  </cols>
  <sheetData>
    <row r="1" spans="1:5" s="90" customFormat="1" ht="18" x14ac:dyDescent="0.25">
      <c r="A1" s="137" t="s">
        <v>109</v>
      </c>
      <c r="B1" s="138"/>
      <c r="C1" s="139"/>
      <c r="D1" s="139"/>
      <c r="E1" s="92"/>
    </row>
    <row r="2" spans="1:5" x14ac:dyDescent="0.2">
      <c r="B2" s="76"/>
      <c r="E2" s="87"/>
    </row>
    <row r="3" spans="1:5" ht="15" customHeight="1" x14ac:dyDescent="0.2">
      <c r="A3" s="90" t="s">
        <v>54</v>
      </c>
      <c r="B3" s="260"/>
      <c r="C3" s="260"/>
      <c r="D3" s="76"/>
      <c r="E3" s="91"/>
    </row>
    <row r="4" spans="1:5" ht="21.75" customHeight="1" x14ac:dyDescent="0.2">
      <c r="A4" s="90" t="s">
        <v>55</v>
      </c>
      <c r="B4" s="261"/>
      <c r="C4" s="261"/>
      <c r="E4" s="87"/>
    </row>
    <row r="5" spans="1:5" ht="8.25" customHeight="1" x14ac:dyDescent="0.2">
      <c r="A5" s="90"/>
      <c r="B5" s="89"/>
      <c r="C5" s="88"/>
      <c r="D5" s="76"/>
      <c r="E5" s="87"/>
    </row>
    <row r="6" spans="1:5" x14ac:dyDescent="0.2">
      <c r="B6" s="76"/>
      <c r="D6" s="75" t="s">
        <v>46</v>
      </c>
      <c r="E6" s="86"/>
    </row>
    <row r="7" spans="1:5" x14ac:dyDescent="0.2">
      <c r="A7" s="81" t="s">
        <v>57</v>
      </c>
      <c r="B7" s="76"/>
      <c r="C7" s="210">
        <f>+'Jul sub acct'!$C$7</f>
        <v>0</v>
      </c>
      <c r="D7" s="231">
        <f>+'Dec sub acct'!D22</f>
        <v>0</v>
      </c>
      <c r="E7" s="86"/>
    </row>
    <row r="8" spans="1:5" s="84" customFormat="1" ht="12" x14ac:dyDescent="0.2">
      <c r="A8" s="133" t="s">
        <v>0</v>
      </c>
      <c r="B8" s="133" t="s">
        <v>1</v>
      </c>
      <c r="C8" s="133" t="s">
        <v>45</v>
      </c>
      <c r="D8" s="133" t="s">
        <v>4</v>
      </c>
      <c r="E8" s="85"/>
    </row>
    <row r="9" spans="1:5" x14ac:dyDescent="0.2">
      <c r="A9" s="203"/>
      <c r="B9" s="228"/>
      <c r="C9" s="131"/>
      <c r="D9" s="194"/>
      <c r="E9" s="83"/>
    </row>
    <row r="10" spans="1:5" x14ac:dyDescent="0.2">
      <c r="A10" s="204"/>
      <c r="B10" s="229"/>
      <c r="C10" s="78"/>
      <c r="D10" s="195"/>
      <c r="E10" s="83"/>
    </row>
    <row r="11" spans="1:5" x14ac:dyDescent="0.2">
      <c r="A11" s="204"/>
      <c r="B11" s="229"/>
      <c r="C11" s="78"/>
      <c r="D11" s="195"/>
      <c r="E11" s="83"/>
    </row>
    <row r="12" spans="1:5" x14ac:dyDescent="0.2">
      <c r="A12" s="204"/>
      <c r="B12" s="229"/>
      <c r="C12" s="78"/>
      <c r="D12" s="195"/>
      <c r="E12" s="83"/>
    </row>
    <row r="13" spans="1:5" x14ac:dyDescent="0.2">
      <c r="A13" s="204"/>
      <c r="B13" s="229"/>
      <c r="C13" s="78"/>
      <c r="D13" s="195"/>
      <c r="E13" s="83"/>
    </row>
    <row r="14" spans="1:5" x14ac:dyDescent="0.2">
      <c r="A14" s="204"/>
      <c r="B14" s="229"/>
      <c r="C14" s="78"/>
      <c r="D14" s="196"/>
      <c r="E14" s="83"/>
    </row>
    <row r="15" spans="1:5" x14ac:dyDescent="0.2">
      <c r="A15" s="206"/>
      <c r="B15" s="230"/>
      <c r="C15" s="128"/>
      <c r="D15" s="197"/>
      <c r="E15" s="83"/>
    </row>
    <row r="16" spans="1:5" s="84" customFormat="1" ht="12" x14ac:dyDescent="0.2">
      <c r="A16" s="133" t="s">
        <v>0</v>
      </c>
      <c r="B16" s="133" t="s">
        <v>6</v>
      </c>
      <c r="C16" s="133" t="s">
        <v>47</v>
      </c>
      <c r="D16" s="133" t="s">
        <v>4</v>
      </c>
      <c r="E16" s="85"/>
    </row>
    <row r="17" spans="1:5" x14ac:dyDescent="0.2">
      <c r="A17" s="203"/>
      <c r="B17" s="228"/>
      <c r="C17" s="131"/>
      <c r="D17" s="194"/>
      <c r="E17" s="83"/>
    </row>
    <row r="18" spans="1:5" x14ac:dyDescent="0.2">
      <c r="A18" s="204"/>
      <c r="B18" s="229"/>
      <c r="C18" s="78"/>
      <c r="D18" s="196"/>
      <c r="E18" s="83"/>
    </row>
    <row r="19" spans="1:5" x14ac:dyDescent="0.2">
      <c r="A19" s="204"/>
      <c r="B19" s="229"/>
      <c r="C19" s="78"/>
      <c r="D19" s="196"/>
      <c r="E19" s="83"/>
    </row>
    <row r="20" spans="1:5" x14ac:dyDescent="0.2">
      <c r="A20" s="205"/>
      <c r="B20" s="229"/>
      <c r="C20" s="78"/>
      <c r="D20" s="196"/>
      <c r="E20" s="83"/>
    </row>
    <row r="21" spans="1:5" x14ac:dyDescent="0.2">
      <c r="A21" s="205"/>
      <c r="B21" s="229"/>
      <c r="C21" s="78"/>
      <c r="D21" s="196"/>
      <c r="E21" s="83"/>
    </row>
    <row r="22" spans="1:5" x14ac:dyDescent="0.2">
      <c r="B22" s="76"/>
      <c r="C22" s="75" t="s">
        <v>48</v>
      </c>
      <c r="D22" s="232">
        <f>SUM(D7+D9+D10+D11+D12+D13+D14+D15-D17-D18-D20-D21)</f>
        <v>0</v>
      </c>
      <c r="E22" s="86"/>
    </row>
    <row r="23" spans="1:5" x14ac:dyDescent="0.2">
      <c r="D23" s="88"/>
      <c r="E23" s="86"/>
    </row>
    <row r="24" spans="1:5" x14ac:dyDescent="0.2">
      <c r="B24" s="76"/>
      <c r="D24" s="75" t="s">
        <v>46</v>
      </c>
      <c r="E24" s="86"/>
    </row>
    <row r="25" spans="1:5" x14ac:dyDescent="0.2">
      <c r="A25" s="81" t="s">
        <v>58</v>
      </c>
      <c r="B25" s="76"/>
      <c r="C25" s="210">
        <f>+'Jul sub acct'!$C$25</f>
        <v>0</v>
      </c>
      <c r="D25" s="231">
        <f>+'Dec sub acct'!D40</f>
        <v>0</v>
      </c>
      <c r="E25" s="86"/>
    </row>
    <row r="26" spans="1:5" s="84" customFormat="1" ht="12" x14ac:dyDescent="0.2">
      <c r="A26" s="133" t="s">
        <v>0</v>
      </c>
      <c r="B26" s="133" t="s">
        <v>1</v>
      </c>
      <c r="C26" s="133" t="s">
        <v>45</v>
      </c>
      <c r="D26" s="133" t="s">
        <v>4</v>
      </c>
      <c r="E26" s="85"/>
    </row>
    <row r="27" spans="1:5" x14ac:dyDescent="0.2">
      <c r="A27" s="203"/>
      <c r="B27" s="228"/>
      <c r="C27" s="131"/>
      <c r="D27" s="194"/>
      <c r="E27" s="83"/>
    </row>
    <row r="28" spans="1:5" x14ac:dyDescent="0.2">
      <c r="A28" s="204"/>
      <c r="B28" s="229"/>
      <c r="C28" s="78"/>
      <c r="D28" s="195"/>
      <c r="E28" s="83"/>
    </row>
    <row r="29" spans="1:5" x14ac:dyDescent="0.2">
      <c r="A29" s="204"/>
      <c r="B29" s="229"/>
      <c r="C29" s="78"/>
      <c r="D29" s="195"/>
      <c r="E29" s="83"/>
    </row>
    <row r="30" spans="1:5" x14ac:dyDescent="0.2">
      <c r="A30" s="204"/>
      <c r="B30" s="229"/>
      <c r="C30" s="78"/>
      <c r="D30" s="195"/>
      <c r="E30" s="83"/>
    </row>
    <row r="31" spans="1:5" x14ac:dyDescent="0.2">
      <c r="A31" s="204"/>
      <c r="B31" s="229"/>
      <c r="C31" s="78"/>
      <c r="D31" s="195"/>
      <c r="E31" s="83"/>
    </row>
    <row r="32" spans="1:5" x14ac:dyDescent="0.2">
      <c r="A32" s="204"/>
      <c r="B32" s="229"/>
      <c r="C32" s="78"/>
      <c r="D32" s="196"/>
      <c r="E32" s="83"/>
    </row>
    <row r="33" spans="1:5" x14ac:dyDescent="0.2">
      <c r="A33" s="206"/>
      <c r="B33" s="230"/>
      <c r="C33" s="128"/>
      <c r="D33" s="197"/>
      <c r="E33" s="83"/>
    </row>
    <row r="34" spans="1:5" s="84" customFormat="1" ht="12" x14ac:dyDescent="0.2">
      <c r="A34" s="133" t="s">
        <v>0</v>
      </c>
      <c r="B34" s="133" t="s">
        <v>6</v>
      </c>
      <c r="C34" s="133" t="s">
        <v>47</v>
      </c>
      <c r="D34" s="133" t="s">
        <v>4</v>
      </c>
      <c r="E34" s="85"/>
    </row>
    <row r="35" spans="1:5" x14ac:dyDescent="0.2">
      <c r="A35" s="203"/>
      <c r="B35" s="228"/>
      <c r="C35" s="131"/>
      <c r="D35" s="194"/>
      <c r="E35" s="83"/>
    </row>
    <row r="36" spans="1:5" x14ac:dyDescent="0.2">
      <c r="A36" s="204"/>
      <c r="B36" s="229"/>
      <c r="C36" s="78"/>
      <c r="D36" s="196"/>
      <c r="E36" s="83"/>
    </row>
    <row r="37" spans="1:5" x14ac:dyDescent="0.2">
      <c r="A37" s="204"/>
      <c r="B37" s="229"/>
      <c r="C37" s="78"/>
      <c r="D37" s="196"/>
      <c r="E37" s="83"/>
    </row>
    <row r="38" spans="1:5" x14ac:dyDescent="0.2">
      <c r="A38" s="205"/>
      <c r="B38" s="229"/>
      <c r="C38" s="78"/>
      <c r="D38" s="196"/>
      <c r="E38" s="83"/>
    </row>
    <row r="39" spans="1:5" x14ac:dyDescent="0.2">
      <c r="A39" s="205"/>
      <c r="B39" s="229"/>
      <c r="C39" s="78"/>
      <c r="D39" s="196"/>
      <c r="E39" s="83"/>
    </row>
    <row r="40" spans="1:5" x14ac:dyDescent="0.2">
      <c r="B40" s="76"/>
      <c r="C40" s="75" t="s">
        <v>48</v>
      </c>
      <c r="D40" s="232">
        <f>SUM(D25+D27+D28+D29+D30+D31+D32+D33-D35-D37-D38-D39)</f>
        <v>0</v>
      </c>
      <c r="E40" s="86"/>
    </row>
    <row r="41" spans="1:5" x14ac:dyDescent="0.2">
      <c r="E41" s="86"/>
    </row>
    <row r="42" spans="1:5" x14ac:dyDescent="0.2">
      <c r="B42" s="76"/>
      <c r="D42" s="75" t="s">
        <v>46</v>
      </c>
      <c r="E42" s="86"/>
    </row>
    <row r="43" spans="1:5" x14ac:dyDescent="0.2">
      <c r="A43" s="81" t="s">
        <v>58</v>
      </c>
      <c r="B43" s="76"/>
      <c r="C43" s="210">
        <f>+'Jul sub acct'!$C$43</f>
        <v>0</v>
      </c>
      <c r="D43" s="236">
        <f>+'Dec sub acct'!D58</f>
        <v>0</v>
      </c>
      <c r="E43" s="86"/>
    </row>
    <row r="44" spans="1:5" s="84" customFormat="1" ht="12" x14ac:dyDescent="0.2">
      <c r="A44" s="133" t="s">
        <v>0</v>
      </c>
      <c r="B44" s="133" t="s">
        <v>1</v>
      </c>
      <c r="C44" s="133" t="s">
        <v>45</v>
      </c>
      <c r="D44" s="133" t="s">
        <v>4</v>
      </c>
      <c r="E44" s="85"/>
    </row>
    <row r="45" spans="1:5" x14ac:dyDescent="0.2">
      <c r="A45" s="203"/>
      <c r="B45" s="228"/>
      <c r="C45" s="131"/>
      <c r="D45" s="194"/>
      <c r="E45" s="83"/>
    </row>
    <row r="46" spans="1:5" x14ac:dyDescent="0.2">
      <c r="A46" s="204"/>
      <c r="B46" s="229"/>
      <c r="C46" s="78"/>
      <c r="D46" s="195"/>
      <c r="E46" s="83"/>
    </row>
    <row r="47" spans="1:5" x14ac:dyDescent="0.2">
      <c r="A47" s="204"/>
      <c r="B47" s="229"/>
      <c r="C47" s="78"/>
      <c r="D47" s="195"/>
      <c r="E47" s="83"/>
    </row>
    <row r="48" spans="1:5" x14ac:dyDescent="0.2">
      <c r="A48" s="204"/>
      <c r="B48" s="229"/>
      <c r="C48" s="78"/>
      <c r="D48" s="195"/>
      <c r="E48" s="83"/>
    </row>
    <row r="49" spans="1:5" x14ac:dyDescent="0.2">
      <c r="A49" s="204"/>
      <c r="B49" s="229"/>
      <c r="C49" s="78"/>
      <c r="D49" s="195"/>
      <c r="E49" s="83"/>
    </row>
    <row r="50" spans="1:5" x14ac:dyDescent="0.2">
      <c r="A50" s="204"/>
      <c r="B50" s="229"/>
      <c r="C50" s="78"/>
      <c r="D50" s="196"/>
      <c r="E50" s="83"/>
    </row>
    <row r="51" spans="1:5" x14ac:dyDescent="0.2">
      <c r="A51" s="206"/>
      <c r="B51" s="230"/>
      <c r="C51" s="128"/>
      <c r="D51" s="197"/>
      <c r="E51" s="83"/>
    </row>
    <row r="52" spans="1:5" s="84" customFormat="1" ht="12" x14ac:dyDescent="0.2">
      <c r="A52" s="133" t="s">
        <v>0</v>
      </c>
      <c r="B52" s="133" t="s">
        <v>6</v>
      </c>
      <c r="C52" s="133" t="s">
        <v>47</v>
      </c>
      <c r="D52" s="133" t="s">
        <v>4</v>
      </c>
      <c r="E52" s="85"/>
    </row>
    <row r="53" spans="1:5" x14ac:dyDescent="0.2">
      <c r="A53" s="203"/>
      <c r="B53" s="228"/>
      <c r="C53" s="131"/>
      <c r="D53" s="194"/>
      <c r="E53" s="83"/>
    </row>
    <row r="54" spans="1:5" x14ac:dyDescent="0.2">
      <c r="A54" s="204"/>
      <c r="B54" s="229"/>
      <c r="C54" s="78"/>
      <c r="D54" s="196"/>
      <c r="E54" s="83"/>
    </row>
    <row r="55" spans="1:5" x14ac:dyDescent="0.2">
      <c r="A55" s="204"/>
      <c r="B55" s="229"/>
      <c r="C55" s="78"/>
      <c r="D55" s="196"/>
      <c r="E55" s="83"/>
    </row>
    <row r="56" spans="1:5" x14ac:dyDescent="0.2">
      <c r="A56" s="205"/>
      <c r="B56" s="229"/>
      <c r="C56" s="78"/>
      <c r="D56" s="196"/>
      <c r="E56" s="83"/>
    </row>
    <row r="57" spans="1:5" x14ac:dyDescent="0.2">
      <c r="A57" s="205"/>
      <c r="B57" s="229"/>
      <c r="C57" s="78"/>
      <c r="D57" s="196"/>
      <c r="E57" s="83"/>
    </row>
    <row r="58" spans="1:5" x14ac:dyDescent="0.2">
      <c r="B58" s="76"/>
      <c r="C58" s="75" t="s">
        <v>48</v>
      </c>
      <c r="D58" s="232">
        <f>SUM(D43)+SUM(D45:D51)-SUM(D53:D57)</f>
        <v>0</v>
      </c>
    </row>
    <row r="60" spans="1:5" x14ac:dyDescent="0.2">
      <c r="B60" s="76"/>
      <c r="D60" s="75" t="s">
        <v>46</v>
      </c>
    </row>
    <row r="61" spans="1:5" x14ac:dyDescent="0.2">
      <c r="A61" s="81" t="s">
        <v>57</v>
      </c>
      <c r="B61" s="76"/>
      <c r="C61" s="210">
        <f>+'Jul sub acct'!$C$61</f>
        <v>0</v>
      </c>
      <c r="D61" s="236">
        <f>+'Dec sub acct'!D76</f>
        <v>0</v>
      </c>
    </row>
    <row r="62" spans="1:5" x14ac:dyDescent="0.2">
      <c r="A62" s="133" t="s">
        <v>0</v>
      </c>
      <c r="B62" s="133" t="s">
        <v>1</v>
      </c>
      <c r="C62" s="133" t="s">
        <v>45</v>
      </c>
      <c r="D62" s="133" t="s">
        <v>4</v>
      </c>
    </row>
    <row r="63" spans="1:5" x14ac:dyDescent="0.2">
      <c r="A63" s="203"/>
      <c r="B63" s="228"/>
      <c r="C63" s="131"/>
      <c r="D63" s="194"/>
    </row>
    <row r="64" spans="1:5" x14ac:dyDescent="0.2">
      <c r="A64" s="204"/>
      <c r="B64" s="229"/>
      <c r="C64" s="78"/>
      <c r="D64" s="195"/>
    </row>
    <row r="65" spans="1:4" x14ac:dyDescent="0.2">
      <c r="A65" s="204"/>
      <c r="B65" s="229"/>
      <c r="C65" s="78"/>
      <c r="D65" s="195"/>
    </row>
    <row r="66" spans="1:4" x14ac:dyDescent="0.2">
      <c r="A66" s="204"/>
      <c r="B66" s="229"/>
      <c r="C66" s="78"/>
      <c r="D66" s="195"/>
    </row>
    <row r="67" spans="1:4" x14ac:dyDescent="0.2">
      <c r="A67" s="204"/>
      <c r="B67" s="229"/>
      <c r="C67" s="78"/>
      <c r="D67" s="195"/>
    </row>
    <row r="68" spans="1:4" x14ac:dyDescent="0.2">
      <c r="A68" s="204"/>
      <c r="B68" s="229"/>
      <c r="C68" s="78"/>
      <c r="D68" s="196"/>
    </row>
    <row r="69" spans="1:4" x14ac:dyDescent="0.2">
      <c r="A69" s="206"/>
      <c r="B69" s="230"/>
      <c r="C69" s="128"/>
      <c r="D69" s="197"/>
    </row>
    <row r="70" spans="1:4" x14ac:dyDescent="0.2">
      <c r="A70" s="133" t="s">
        <v>0</v>
      </c>
      <c r="B70" s="133" t="s">
        <v>6</v>
      </c>
      <c r="C70" s="133" t="s">
        <v>47</v>
      </c>
      <c r="D70" s="133" t="s">
        <v>4</v>
      </c>
    </row>
    <row r="71" spans="1:4" x14ac:dyDescent="0.2">
      <c r="A71" s="203"/>
      <c r="B71" s="228"/>
      <c r="C71" s="131"/>
      <c r="D71" s="194"/>
    </row>
    <row r="72" spans="1:4" x14ac:dyDescent="0.2">
      <c r="A72" s="204"/>
      <c r="B72" s="229"/>
      <c r="C72" s="78"/>
      <c r="D72" s="196"/>
    </row>
    <row r="73" spans="1:4" x14ac:dyDescent="0.2">
      <c r="A73" s="204"/>
      <c r="B73" s="229"/>
      <c r="C73" s="78"/>
      <c r="D73" s="196"/>
    </row>
    <row r="74" spans="1:4" x14ac:dyDescent="0.2">
      <c r="A74" s="205"/>
      <c r="B74" s="229"/>
      <c r="C74" s="78"/>
      <c r="D74" s="196"/>
    </row>
    <row r="75" spans="1:4" x14ac:dyDescent="0.2">
      <c r="A75" s="205"/>
      <c r="B75" s="229"/>
      <c r="C75" s="78"/>
      <c r="D75" s="196"/>
    </row>
    <row r="76" spans="1:4" x14ac:dyDescent="0.2">
      <c r="B76" s="76"/>
      <c r="C76" s="75" t="s">
        <v>48</v>
      </c>
      <c r="D76" s="232">
        <f>SUM(D61+D63+D64+D65+D66+D67+D68+D69-D71-D72-D74-D75)</f>
        <v>0</v>
      </c>
    </row>
    <row r="77" spans="1:4" x14ac:dyDescent="0.2">
      <c r="D77" s="82"/>
    </row>
    <row r="78" spans="1:4" x14ac:dyDescent="0.2">
      <c r="B78" s="76"/>
      <c r="D78" s="75" t="s">
        <v>46</v>
      </c>
    </row>
    <row r="79" spans="1:4" x14ac:dyDescent="0.2">
      <c r="A79" s="81" t="s">
        <v>58</v>
      </c>
      <c r="B79" s="76"/>
      <c r="C79" s="210">
        <f>+'Jul sub acct'!$C$79</f>
        <v>0</v>
      </c>
      <c r="D79" s="231">
        <f>+'Dec sub acct'!D92</f>
        <v>0</v>
      </c>
    </row>
    <row r="80" spans="1:4" x14ac:dyDescent="0.2">
      <c r="A80" s="133" t="s">
        <v>0</v>
      </c>
      <c r="B80" s="133" t="s">
        <v>1</v>
      </c>
      <c r="C80" s="133" t="s">
        <v>45</v>
      </c>
      <c r="D80" s="133" t="s">
        <v>4</v>
      </c>
    </row>
    <row r="81" spans="1:4" x14ac:dyDescent="0.2">
      <c r="A81" s="203"/>
      <c r="B81" s="228"/>
      <c r="C81" s="131"/>
      <c r="D81" s="194"/>
    </row>
    <row r="82" spans="1:4" x14ac:dyDescent="0.2">
      <c r="A82" s="204"/>
      <c r="B82" s="229"/>
      <c r="C82" s="78"/>
      <c r="D82" s="195"/>
    </row>
    <row r="83" spans="1:4" x14ac:dyDescent="0.2">
      <c r="A83" s="204"/>
      <c r="B83" s="229"/>
      <c r="C83" s="78"/>
      <c r="D83" s="195"/>
    </row>
    <row r="84" spans="1:4" x14ac:dyDescent="0.2">
      <c r="A84" s="204"/>
      <c r="B84" s="229"/>
      <c r="C84" s="78"/>
      <c r="D84" s="196"/>
    </row>
    <row r="85" spans="1:4" x14ac:dyDescent="0.2">
      <c r="A85" s="206"/>
      <c r="B85" s="230"/>
      <c r="C85" s="128"/>
      <c r="D85" s="197"/>
    </row>
    <row r="86" spans="1:4" x14ac:dyDescent="0.2">
      <c r="A86" s="133" t="s">
        <v>0</v>
      </c>
      <c r="B86" s="133" t="s">
        <v>6</v>
      </c>
      <c r="C86" s="133" t="s">
        <v>47</v>
      </c>
      <c r="D86" s="133" t="s">
        <v>4</v>
      </c>
    </row>
    <row r="87" spans="1:4" x14ac:dyDescent="0.2">
      <c r="A87" s="203"/>
      <c r="B87" s="228"/>
      <c r="C87" s="131"/>
      <c r="D87" s="194"/>
    </row>
    <row r="88" spans="1:4" x14ac:dyDescent="0.2">
      <c r="A88" s="204"/>
      <c r="B88" s="229"/>
      <c r="C88" s="78"/>
      <c r="D88" s="196"/>
    </row>
    <row r="89" spans="1:4" x14ac:dyDescent="0.2">
      <c r="A89" s="204"/>
      <c r="B89" s="229"/>
      <c r="C89" s="78"/>
      <c r="D89" s="196"/>
    </row>
    <row r="90" spans="1:4" x14ac:dyDescent="0.2">
      <c r="A90" s="205"/>
      <c r="B90" s="229"/>
      <c r="C90" s="78"/>
      <c r="D90" s="196"/>
    </row>
    <row r="91" spans="1:4" x14ac:dyDescent="0.2">
      <c r="A91" s="205"/>
      <c r="B91" s="229"/>
      <c r="C91" s="78"/>
      <c r="D91" s="196"/>
    </row>
    <row r="92" spans="1:4" x14ac:dyDescent="0.2">
      <c r="B92" s="76"/>
      <c r="C92" s="75" t="s">
        <v>48</v>
      </c>
      <c r="D92" s="237">
        <f>SUM(D79)+SUM(D81:D85)-SUM(D87:D91)</f>
        <v>0</v>
      </c>
    </row>
    <row r="94" spans="1:4" x14ac:dyDescent="0.2">
      <c r="B94" s="76"/>
      <c r="D94" s="75" t="s">
        <v>46</v>
      </c>
    </row>
    <row r="95" spans="1:4" x14ac:dyDescent="0.2">
      <c r="A95" s="81" t="s">
        <v>58</v>
      </c>
      <c r="B95" s="76"/>
      <c r="C95" s="210">
        <f>+'Jul sub acct'!$C$95</f>
        <v>0</v>
      </c>
      <c r="D95" s="236">
        <f>+'Dec sub acct'!D109</f>
        <v>0</v>
      </c>
    </row>
    <row r="96" spans="1:4" x14ac:dyDescent="0.2">
      <c r="A96" s="133" t="s">
        <v>0</v>
      </c>
      <c r="B96" s="133" t="s">
        <v>1</v>
      </c>
      <c r="C96" s="133" t="s">
        <v>45</v>
      </c>
      <c r="D96" s="133" t="s">
        <v>4</v>
      </c>
    </row>
    <row r="97" spans="1:4" x14ac:dyDescent="0.2">
      <c r="A97" s="203"/>
      <c r="B97" s="228"/>
      <c r="C97" s="131"/>
      <c r="D97" s="194"/>
    </row>
    <row r="98" spans="1:4" x14ac:dyDescent="0.2">
      <c r="A98" s="204"/>
      <c r="B98" s="229"/>
      <c r="C98" s="78"/>
      <c r="D98" s="195"/>
    </row>
    <row r="99" spans="1:4" x14ac:dyDescent="0.2">
      <c r="A99" s="204"/>
      <c r="B99" s="229"/>
      <c r="C99" s="78"/>
      <c r="D99" s="195"/>
    </row>
    <row r="100" spans="1:4" x14ac:dyDescent="0.2">
      <c r="A100" s="204"/>
      <c r="B100" s="229"/>
      <c r="C100" s="78"/>
      <c r="D100" s="195"/>
    </row>
    <row r="101" spans="1:4" x14ac:dyDescent="0.2">
      <c r="A101" s="204"/>
      <c r="B101" s="229"/>
      <c r="C101" s="78"/>
      <c r="D101" s="196"/>
    </row>
    <row r="102" spans="1:4" x14ac:dyDescent="0.2">
      <c r="A102" s="206"/>
      <c r="B102" s="230"/>
      <c r="C102" s="128"/>
      <c r="D102" s="197"/>
    </row>
    <row r="103" spans="1:4" x14ac:dyDescent="0.2">
      <c r="A103" s="133" t="s">
        <v>0</v>
      </c>
      <c r="B103" s="133" t="s">
        <v>6</v>
      </c>
      <c r="C103" s="133" t="s">
        <v>47</v>
      </c>
      <c r="D103" s="133" t="s">
        <v>4</v>
      </c>
    </row>
    <row r="104" spans="1:4" x14ac:dyDescent="0.2">
      <c r="A104" s="203"/>
      <c r="B104" s="228"/>
      <c r="C104" s="131"/>
      <c r="D104" s="194"/>
    </row>
    <row r="105" spans="1:4" x14ac:dyDescent="0.2">
      <c r="A105" s="204"/>
      <c r="B105" s="229"/>
      <c r="C105" s="78"/>
      <c r="D105" s="196"/>
    </row>
    <row r="106" spans="1:4" x14ac:dyDescent="0.2">
      <c r="A106" s="204"/>
      <c r="B106" s="229"/>
      <c r="C106" s="78"/>
      <c r="D106" s="196"/>
    </row>
    <row r="107" spans="1:4" x14ac:dyDescent="0.2">
      <c r="A107" s="205"/>
      <c r="B107" s="229"/>
      <c r="C107" s="78"/>
      <c r="D107" s="196"/>
    </row>
    <row r="108" spans="1:4" x14ac:dyDescent="0.2">
      <c r="A108" s="205"/>
      <c r="B108" s="229"/>
      <c r="C108" s="78"/>
      <c r="D108" s="196"/>
    </row>
    <row r="109" spans="1:4" x14ac:dyDescent="0.2">
      <c r="B109" s="76"/>
      <c r="C109" s="75" t="s">
        <v>48</v>
      </c>
      <c r="D109" s="232">
        <f>SUM(D95)+SUM(D97:D102)-SUM(D104:D108)</f>
        <v>0</v>
      </c>
    </row>
    <row r="111" spans="1:4" x14ac:dyDescent="0.2">
      <c r="B111" s="76"/>
      <c r="D111" s="75" t="s">
        <v>46</v>
      </c>
    </row>
    <row r="112" spans="1:4" x14ac:dyDescent="0.2">
      <c r="A112" s="81" t="s">
        <v>57</v>
      </c>
      <c r="B112" s="76"/>
      <c r="C112" s="210">
        <f>+'Jul sub acct'!$C$112</f>
        <v>0</v>
      </c>
      <c r="D112" s="236">
        <f>+'Dec sub acct'!D127</f>
        <v>0</v>
      </c>
    </row>
    <row r="113" spans="1:4" x14ac:dyDescent="0.2">
      <c r="A113" s="133" t="s">
        <v>0</v>
      </c>
      <c r="B113" s="133" t="s">
        <v>1</v>
      </c>
      <c r="C113" s="133" t="s">
        <v>45</v>
      </c>
      <c r="D113" s="133" t="s">
        <v>4</v>
      </c>
    </row>
    <row r="114" spans="1:4" x14ac:dyDescent="0.2">
      <c r="A114" s="203"/>
      <c r="B114" s="228"/>
      <c r="C114" s="131"/>
      <c r="D114" s="194"/>
    </row>
    <row r="115" spans="1:4" x14ac:dyDescent="0.2">
      <c r="A115" s="204"/>
      <c r="B115" s="229"/>
      <c r="C115" s="78"/>
      <c r="D115" s="195"/>
    </row>
    <row r="116" spans="1:4" x14ac:dyDescent="0.2">
      <c r="A116" s="204"/>
      <c r="B116" s="229"/>
      <c r="C116" s="78"/>
      <c r="D116" s="195"/>
    </row>
    <row r="117" spans="1:4" x14ac:dyDescent="0.2">
      <c r="A117" s="204"/>
      <c r="B117" s="229"/>
      <c r="C117" s="78"/>
      <c r="D117" s="195"/>
    </row>
    <row r="118" spans="1:4" x14ac:dyDescent="0.2">
      <c r="A118" s="204"/>
      <c r="B118" s="229"/>
      <c r="C118" s="78"/>
      <c r="D118" s="195"/>
    </row>
    <row r="119" spans="1:4" x14ac:dyDescent="0.2">
      <c r="A119" s="204"/>
      <c r="B119" s="229"/>
      <c r="C119" s="78"/>
      <c r="D119" s="196"/>
    </row>
    <row r="120" spans="1:4" x14ac:dyDescent="0.2">
      <c r="A120" s="206"/>
      <c r="B120" s="230"/>
      <c r="C120" s="128"/>
      <c r="D120" s="197"/>
    </row>
    <row r="121" spans="1:4" x14ac:dyDescent="0.2">
      <c r="A121" s="133" t="s">
        <v>0</v>
      </c>
      <c r="B121" s="133" t="s">
        <v>6</v>
      </c>
      <c r="C121" s="133" t="s">
        <v>47</v>
      </c>
      <c r="D121" s="133" t="s">
        <v>4</v>
      </c>
    </row>
    <row r="122" spans="1:4" x14ac:dyDescent="0.2">
      <c r="A122" s="203"/>
      <c r="B122" s="228"/>
      <c r="C122" s="131"/>
      <c r="D122" s="194"/>
    </row>
    <row r="123" spans="1:4" x14ac:dyDescent="0.2">
      <c r="A123" s="204"/>
      <c r="B123" s="229"/>
      <c r="C123" s="78"/>
      <c r="D123" s="196"/>
    </row>
    <row r="124" spans="1:4" x14ac:dyDescent="0.2">
      <c r="A124" s="204"/>
      <c r="B124" s="229"/>
      <c r="C124" s="78"/>
      <c r="D124" s="196"/>
    </row>
    <row r="125" spans="1:4" x14ac:dyDescent="0.2">
      <c r="A125" s="205"/>
      <c r="B125" s="229"/>
      <c r="C125" s="78"/>
      <c r="D125" s="196"/>
    </row>
    <row r="126" spans="1:4" x14ac:dyDescent="0.2">
      <c r="A126" s="205"/>
      <c r="B126" s="229"/>
      <c r="C126" s="78"/>
      <c r="D126" s="196"/>
    </row>
    <row r="127" spans="1:4" x14ac:dyDescent="0.2">
      <c r="B127" s="76"/>
      <c r="C127" s="75" t="s">
        <v>48</v>
      </c>
      <c r="D127" s="232">
        <f>SUM(D112+D114+D115+D116+D117+D118+D119+D120-D122-D123-D125-D126)</f>
        <v>0</v>
      </c>
    </row>
    <row r="128" spans="1:4" x14ac:dyDescent="0.2">
      <c r="D128" s="82"/>
    </row>
    <row r="129" spans="1:4" x14ac:dyDescent="0.2">
      <c r="B129" s="76"/>
      <c r="D129" s="75" t="s">
        <v>46</v>
      </c>
    </row>
    <row r="130" spans="1:4" x14ac:dyDescent="0.2">
      <c r="A130" s="81" t="s">
        <v>58</v>
      </c>
      <c r="B130" s="76"/>
      <c r="C130" s="210">
        <f>+'Jul sub acct'!$C$130</f>
        <v>0</v>
      </c>
      <c r="D130" s="231">
        <f>+'Dec sub acct'!D143</f>
        <v>0</v>
      </c>
    </row>
    <row r="131" spans="1:4" x14ac:dyDescent="0.2">
      <c r="A131" s="133" t="s">
        <v>0</v>
      </c>
      <c r="B131" s="133" t="s">
        <v>1</v>
      </c>
      <c r="C131" s="133" t="s">
        <v>45</v>
      </c>
      <c r="D131" s="133" t="s">
        <v>4</v>
      </c>
    </row>
    <row r="132" spans="1:4" x14ac:dyDescent="0.2">
      <c r="A132" s="203"/>
      <c r="B132" s="228"/>
      <c r="C132" s="131"/>
      <c r="D132" s="194"/>
    </row>
    <row r="133" spans="1:4" x14ac:dyDescent="0.2">
      <c r="A133" s="204"/>
      <c r="B133" s="229"/>
      <c r="C133" s="78"/>
      <c r="D133" s="195"/>
    </row>
    <row r="134" spans="1:4" x14ac:dyDescent="0.2">
      <c r="A134" s="204"/>
      <c r="B134" s="229"/>
      <c r="C134" s="78"/>
      <c r="D134" s="195"/>
    </row>
    <row r="135" spans="1:4" x14ac:dyDescent="0.2">
      <c r="A135" s="204"/>
      <c r="B135" s="229"/>
      <c r="C135" s="78"/>
      <c r="D135" s="196"/>
    </row>
    <row r="136" spans="1:4" x14ac:dyDescent="0.2">
      <c r="A136" s="206"/>
      <c r="B136" s="230"/>
      <c r="C136" s="128"/>
      <c r="D136" s="197"/>
    </row>
    <row r="137" spans="1:4" x14ac:dyDescent="0.2">
      <c r="A137" s="133" t="s">
        <v>0</v>
      </c>
      <c r="B137" s="133" t="s">
        <v>6</v>
      </c>
      <c r="C137" s="133" t="s">
        <v>47</v>
      </c>
      <c r="D137" s="133" t="s">
        <v>4</v>
      </c>
    </row>
    <row r="138" spans="1:4" x14ac:dyDescent="0.2">
      <c r="A138" s="203"/>
      <c r="B138" s="228"/>
      <c r="C138" s="131"/>
      <c r="D138" s="194"/>
    </row>
    <row r="139" spans="1:4" x14ac:dyDescent="0.2">
      <c r="A139" s="204"/>
      <c r="B139" s="229"/>
      <c r="C139" s="78"/>
      <c r="D139" s="196"/>
    </row>
    <row r="140" spans="1:4" x14ac:dyDescent="0.2">
      <c r="A140" s="204"/>
      <c r="B140" s="229"/>
      <c r="C140" s="78"/>
      <c r="D140" s="196"/>
    </row>
    <row r="141" spans="1:4" x14ac:dyDescent="0.2">
      <c r="A141" s="205"/>
      <c r="B141" s="229"/>
      <c r="C141" s="78"/>
      <c r="D141" s="196"/>
    </row>
    <row r="142" spans="1:4" x14ac:dyDescent="0.2">
      <c r="A142" s="205"/>
      <c r="B142" s="229"/>
      <c r="C142" s="78"/>
      <c r="D142" s="196"/>
    </row>
    <row r="143" spans="1:4" x14ac:dyDescent="0.2">
      <c r="B143" s="76"/>
      <c r="C143" s="75" t="s">
        <v>48</v>
      </c>
      <c r="D143" s="232">
        <f>SUM(D130)+SUM(D132:D136)-SUM(D138:D142)</f>
        <v>0</v>
      </c>
    </row>
    <row r="145" spans="1:4" x14ac:dyDescent="0.2">
      <c r="B145" s="76"/>
      <c r="D145" s="75" t="s">
        <v>46</v>
      </c>
    </row>
    <row r="146" spans="1:4" x14ac:dyDescent="0.2">
      <c r="A146" s="81" t="s">
        <v>58</v>
      </c>
      <c r="B146" s="76"/>
      <c r="C146" s="210">
        <f>+'Jul sub acct'!$C$146</f>
        <v>0</v>
      </c>
      <c r="D146" s="236">
        <f>+'Dec sub acct'!D160</f>
        <v>0</v>
      </c>
    </row>
    <row r="147" spans="1:4" x14ac:dyDescent="0.2">
      <c r="A147" s="133" t="s">
        <v>0</v>
      </c>
      <c r="B147" s="133" t="s">
        <v>1</v>
      </c>
      <c r="C147" s="133" t="s">
        <v>45</v>
      </c>
      <c r="D147" s="133" t="s">
        <v>4</v>
      </c>
    </row>
    <row r="148" spans="1:4" x14ac:dyDescent="0.2">
      <c r="A148" s="203"/>
      <c r="B148" s="228"/>
      <c r="C148" s="131"/>
      <c r="D148" s="194"/>
    </row>
    <row r="149" spans="1:4" x14ac:dyDescent="0.2">
      <c r="A149" s="204"/>
      <c r="B149" s="229"/>
      <c r="C149" s="78"/>
      <c r="D149" s="195"/>
    </row>
    <row r="150" spans="1:4" x14ac:dyDescent="0.2">
      <c r="A150" s="204"/>
      <c r="B150" s="229"/>
      <c r="C150" s="78"/>
      <c r="D150" s="195"/>
    </row>
    <row r="151" spans="1:4" x14ac:dyDescent="0.2">
      <c r="A151" s="204"/>
      <c r="B151" s="229"/>
      <c r="C151" s="78"/>
      <c r="D151" s="195"/>
    </row>
    <row r="152" spans="1:4" x14ac:dyDescent="0.2">
      <c r="A152" s="204"/>
      <c r="B152" s="229"/>
      <c r="C152" s="78"/>
      <c r="D152" s="196"/>
    </row>
    <row r="153" spans="1:4" x14ac:dyDescent="0.2">
      <c r="A153" s="206"/>
      <c r="B153" s="230"/>
      <c r="C153" s="128"/>
      <c r="D153" s="197"/>
    </row>
    <row r="154" spans="1:4" x14ac:dyDescent="0.2">
      <c r="A154" s="133" t="s">
        <v>0</v>
      </c>
      <c r="B154" s="133" t="s">
        <v>6</v>
      </c>
      <c r="C154" s="133" t="s">
        <v>47</v>
      </c>
      <c r="D154" s="133" t="s">
        <v>4</v>
      </c>
    </row>
    <row r="155" spans="1:4" x14ac:dyDescent="0.2">
      <c r="A155" s="203"/>
      <c r="B155" s="228"/>
      <c r="C155" s="131"/>
      <c r="D155" s="194"/>
    </row>
    <row r="156" spans="1:4" x14ac:dyDescent="0.2">
      <c r="A156" s="204"/>
      <c r="B156" s="229"/>
      <c r="C156" s="78"/>
      <c r="D156" s="196"/>
    </row>
    <row r="157" spans="1:4" x14ac:dyDescent="0.2">
      <c r="A157" s="204"/>
      <c r="B157" s="229"/>
      <c r="C157" s="78"/>
      <c r="D157" s="196"/>
    </row>
    <row r="158" spans="1:4" x14ac:dyDescent="0.2">
      <c r="A158" s="205"/>
      <c r="B158" s="229"/>
      <c r="C158" s="78"/>
      <c r="D158" s="196"/>
    </row>
    <row r="159" spans="1:4" x14ac:dyDescent="0.2">
      <c r="A159" s="205"/>
      <c r="B159" s="229"/>
      <c r="C159" s="78"/>
      <c r="D159" s="196"/>
    </row>
    <row r="160" spans="1:4" x14ac:dyDescent="0.2">
      <c r="B160" s="76"/>
      <c r="C160" s="75" t="s">
        <v>48</v>
      </c>
      <c r="D160" s="232">
        <f>SUM(D146)+SUM(D148:D153)-SUM(D155:D159)</f>
        <v>0</v>
      </c>
    </row>
  </sheetData>
  <sheetProtection sheet="1" objects="1" scenarios="1" selectLockedCells="1"/>
  <mergeCells count="2">
    <mergeCell ref="B3:C3"/>
    <mergeCell ref="B4:C4"/>
  </mergeCells>
  <printOptions verticalCentered="1"/>
  <pageMargins left="1.25" right="0.25" top="0.25" bottom="0.25" header="0.51180555555555596" footer="0.51180555555555596"/>
  <pageSetup firstPageNumber="0" orientation="portrait" horizontalDpi="300" verticalDpi="300" r:id="rId1"/>
  <headerFooter alignWithMargins="0"/>
  <rowBreaks count="2" manualBreakCount="2">
    <brk id="58" max="3" man="1"/>
    <brk id="109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workbookViewId="0">
      <selection activeCell="B1" sqref="B1:C1"/>
    </sheetView>
  </sheetViews>
  <sheetFormatPr defaultColWidth="8.85546875" defaultRowHeight="12.75" x14ac:dyDescent="0.2"/>
  <cols>
    <col min="1" max="1" width="59.42578125" style="7" customWidth="1"/>
    <col min="2" max="2" width="15.85546875" style="7" customWidth="1"/>
    <col min="3" max="3" width="13" style="1" customWidth="1"/>
  </cols>
  <sheetData>
    <row r="1" spans="1:3" ht="18" x14ac:dyDescent="0.25">
      <c r="A1" s="100" t="s">
        <v>129</v>
      </c>
      <c r="B1" s="270" t="s">
        <v>130</v>
      </c>
      <c r="C1" s="270"/>
    </row>
    <row r="2" spans="1:3" ht="20.100000000000001" customHeight="1" x14ac:dyDescent="0.2">
      <c r="A2" s="183" t="s">
        <v>126</v>
      </c>
      <c r="B2" s="184"/>
      <c r="C2" s="186"/>
    </row>
    <row r="3" spans="1:3" x14ac:dyDescent="0.2">
      <c r="A3" s="185"/>
      <c r="B3" s="226" t="s">
        <v>127</v>
      </c>
      <c r="C3" s="227"/>
    </row>
    <row r="4" spans="1:3" x14ac:dyDescent="0.2">
      <c r="A4" s="185"/>
      <c r="B4" s="226" t="s">
        <v>128</v>
      </c>
      <c r="C4" s="49"/>
    </row>
    <row r="5" spans="1:3" x14ac:dyDescent="0.2">
      <c r="A5" s="185"/>
    </row>
    <row r="6" spans="1:3" x14ac:dyDescent="0.2">
      <c r="A6" s="101" t="s">
        <v>85</v>
      </c>
      <c r="B6" s="94" t="s">
        <v>49</v>
      </c>
      <c r="C6" s="102" t="s">
        <v>50</v>
      </c>
    </row>
    <row r="7" spans="1:3" s="13" customFormat="1" x14ac:dyDescent="0.2">
      <c r="A7" s="50"/>
      <c r="B7" s="171"/>
      <c r="C7" s="172"/>
    </row>
    <row r="8" spans="1:3" x14ac:dyDescent="0.2">
      <c r="A8" s="148"/>
      <c r="B8" s="173"/>
      <c r="C8" s="174"/>
    </row>
    <row r="9" spans="1:3" x14ac:dyDescent="0.2">
      <c r="A9" s="148"/>
      <c r="B9" s="173"/>
      <c r="C9" s="174"/>
    </row>
    <row r="10" spans="1:3" x14ac:dyDescent="0.2">
      <c r="A10" s="148"/>
      <c r="B10" s="173"/>
      <c r="C10" s="174"/>
    </row>
    <row r="11" spans="1:3" x14ac:dyDescent="0.2">
      <c r="A11" s="148"/>
      <c r="B11" s="173"/>
      <c r="C11" s="174"/>
    </row>
    <row r="12" spans="1:3" x14ac:dyDescent="0.2">
      <c r="A12" s="148"/>
      <c r="B12" s="175"/>
      <c r="C12" s="176"/>
    </row>
    <row r="13" spans="1:3" x14ac:dyDescent="0.2">
      <c r="A13" s="148"/>
      <c r="B13" s="175"/>
      <c r="C13" s="176"/>
    </row>
    <row r="14" spans="1:3" x14ac:dyDescent="0.2">
      <c r="A14" s="149"/>
      <c r="B14" s="175"/>
      <c r="C14" s="176"/>
    </row>
    <row r="15" spans="1:3" x14ac:dyDescent="0.2">
      <c r="A15" s="148"/>
      <c r="B15" s="175"/>
      <c r="C15" s="176"/>
    </row>
    <row r="16" spans="1:3" x14ac:dyDescent="0.2">
      <c r="A16" s="148"/>
      <c r="B16" s="175"/>
      <c r="C16" s="176"/>
    </row>
    <row r="17" spans="1:3" x14ac:dyDescent="0.2">
      <c r="A17" s="180" t="s">
        <v>41</v>
      </c>
      <c r="B17" s="175"/>
      <c r="C17" s="176"/>
    </row>
    <row r="18" spans="1:3" x14ac:dyDescent="0.2">
      <c r="A18" s="148"/>
      <c r="B18" s="175"/>
      <c r="C18" s="176"/>
    </row>
    <row r="19" spans="1:3" x14ac:dyDescent="0.2">
      <c r="A19" s="148"/>
      <c r="B19" s="173"/>
      <c r="C19" s="174"/>
    </row>
    <row r="20" spans="1:3" x14ac:dyDescent="0.2">
      <c r="A20" s="182" t="s">
        <v>21</v>
      </c>
      <c r="B20" s="177">
        <f>SUM(B7:B19)</f>
        <v>0</v>
      </c>
      <c r="C20" s="177">
        <f>SUM(C7:C19)</f>
        <v>0</v>
      </c>
    </row>
    <row r="21" spans="1:3" x14ac:dyDescent="0.2">
      <c r="A21" s="101" t="s">
        <v>51</v>
      </c>
      <c r="B21" s="94" t="s">
        <v>49</v>
      </c>
      <c r="C21" s="102" t="s">
        <v>50</v>
      </c>
    </row>
    <row r="22" spans="1:3" s="13" customFormat="1" x14ac:dyDescent="0.2">
      <c r="A22" s="150"/>
      <c r="B22" s="172"/>
      <c r="C22" s="171"/>
    </row>
    <row r="23" spans="1:3" s="13" customFormat="1" x14ac:dyDescent="0.2">
      <c r="A23" s="148"/>
      <c r="B23" s="175"/>
      <c r="C23" s="171"/>
    </row>
    <row r="24" spans="1:3" s="13" customFormat="1" x14ac:dyDescent="0.2">
      <c r="A24" s="150"/>
      <c r="B24" s="172"/>
      <c r="C24" s="171"/>
    </row>
    <row r="25" spans="1:3" s="13" customFormat="1" x14ac:dyDescent="0.2">
      <c r="A25" s="150"/>
      <c r="B25" s="172"/>
      <c r="C25" s="171"/>
    </row>
    <row r="26" spans="1:3" s="13" customFormat="1" x14ac:dyDescent="0.2">
      <c r="A26" s="150"/>
      <c r="B26" s="172"/>
      <c r="C26" s="171"/>
    </row>
    <row r="27" spans="1:3" s="13" customFormat="1" x14ac:dyDescent="0.2">
      <c r="A27" s="150"/>
      <c r="B27" s="172"/>
      <c r="C27" s="171"/>
    </row>
    <row r="28" spans="1:3" s="13" customFormat="1" x14ac:dyDescent="0.2">
      <c r="A28" s="150"/>
      <c r="B28" s="172"/>
      <c r="C28" s="171"/>
    </row>
    <row r="29" spans="1:3" s="13" customFormat="1" x14ac:dyDescent="0.2">
      <c r="A29" s="150"/>
      <c r="B29" s="172"/>
      <c r="C29" s="171"/>
    </row>
    <row r="30" spans="1:3" s="13" customFormat="1" x14ac:dyDescent="0.2">
      <c r="A30" s="150"/>
      <c r="B30" s="172"/>
      <c r="C30" s="171"/>
    </row>
    <row r="31" spans="1:3" s="13" customFormat="1" x14ac:dyDescent="0.2">
      <c r="A31" s="150"/>
      <c r="B31" s="172"/>
      <c r="C31" s="171"/>
    </row>
    <row r="32" spans="1:3" s="13" customFormat="1" x14ac:dyDescent="0.2">
      <c r="A32" s="150"/>
      <c r="B32" s="172"/>
      <c r="C32" s="171"/>
    </row>
    <row r="33" spans="1:3" s="13" customFormat="1" x14ac:dyDescent="0.2">
      <c r="A33" s="150"/>
      <c r="B33" s="172"/>
      <c r="C33" s="171"/>
    </row>
    <row r="34" spans="1:3" x14ac:dyDescent="0.2">
      <c r="A34" s="148"/>
      <c r="B34" s="174"/>
      <c r="C34" s="173"/>
    </row>
    <row r="35" spans="1:3" x14ac:dyDescent="0.2">
      <c r="A35" s="148"/>
      <c r="B35" s="174"/>
      <c r="C35" s="173"/>
    </row>
    <row r="36" spans="1:3" x14ac:dyDescent="0.2">
      <c r="A36" s="148"/>
      <c r="B36" s="174"/>
      <c r="C36" s="173"/>
    </row>
    <row r="37" spans="1:3" x14ac:dyDescent="0.2">
      <c r="A37" s="148"/>
      <c r="B37" s="174"/>
      <c r="C37" s="173"/>
    </row>
    <row r="38" spans="1:3" x14ac:dyDescent="0.2">
      <c r="A38" s="148"/>
      <c r="B38" s="174"/>
      <c r="C38" s="173"/>
    </row>
    <row r="39" spans="1:3" x14ac:dyDescent="0.2">
      <c r="A39" s="148"/>
      <c r="B39" s="174"/>
      <c r="C39" s="173"/>
    </row>
    <row r="40" spans="1:3" x14ac:dyDescent="0.2">
      <c r="A40" s="148"/>
      <c r="B40" s="174"/>
      <c r="C40" s="173"/>
    </row>
    <row r="41" spans="1:3" x14ac:dyDescent="0.2">
      <c r="A41" s="152"/>
      <c r="B41" s="174"/>
      <c r="C41" s="173"/>
    </row>
    <row r="42" spans="1:3" x14ac:dyDescent="0.2">
      <c r="A42" s="148"/>
      <c r="B42" s="174"/>
      <c r="C42" s="173"/>
    </row>
    <row r="43" spans="1:3" x14ac:dyDescent="0.2">
      <c r="A43" s="151"/>
      <c r="B43" s="174"/>
      <c r="C43" s="173"/>
    </row>
    <row r="44" spans="1:3" x14ac:dyDescent="0.2">
      <c r="A44" s="148"/>
      <c r="B44" s="174"/>
      <c r="C44" s="173"/>
    </row>
    <row r="45" spans="1:3" x14ac:dyDescent="0.2">
      <c r="A45" s="148"/>
      <c r="B45" s="174"/>
      <c r="C45" s="173"/>
    </row>
    <row r="46" spans="1:3" x14ac:dyDescent="0.2">
      <c r="A46" s="148"/>
      <c r="B46" s="174"/>
      <c r="C46" s="173"/>
    </row>
    <row r="47" spans="1:3" x14ac:dyDescent="0.2">
      <c r="A47" s="181" t="s">
        <v>41</v>
      </c>
      <c r="B47" s="174"/>
      <c r="C47" s="173"/>
    </row>
    <row r="48" spans="1:3" x14ac:dyDescent="0.2">
      <c r="A48" s="148"/>
      <c r="B48" s="174"/>
      <c r="C48" s="173"/>
    </row>
    <row r="49" spans="1:3" x14ac:dyDescent="0.2">
      <c r="A49" s="148"/>
      <c r="B49" s="174"/>
      <c r="C49" s="173"/>
    </row>
    <row r="50" spans="1:3" x14ac:dyDescent="0.2">
      <c r="A50" s="148"/>
      <c r="B50" s="174"/>
      <c r="C50" s="173"/>
    </row>
    <row r="51" spans="1:3" x14ac:dyDescent="0.2">
      <c r="A51" s="148"/>
      <c r="B51" s="174"/>
      <c r="C51" s="173"/>
    </row>
    <row r="52" spans="1:3" x14ac:dyDescent="0.2">
      <c r="A52" s="6" t="s">
        <v>52</v>
      </c>
      <c r="B52" s="178">
        <f>SUM(B22:B51)</f>
        <v>0</v>
      </c>
      <c r="C52" s="178">
        <f>SUM(C22:C51)</f>
        <v>0</v>
      </c>
    </row>
    <row r="53" spans="1:3" s="2" customFormat="1" x14ac:dyDescent="0.2">
      <c r="A53" s="6" t="s">
        <v>53</v>
      </c>
      <c r="B53" s="179">
        <f>+C4+B20-B52</f>
        <v>0</v>
      </c>
      <c r="C53" s="179">
        <f>+C4+C20-C52</f>
        <v>0</v>
      </c>
    </row>
    <row r="54" spans="1:3" ht="6" customHeight="1" x14ac:dyDescent="0.2">
      <c r="A54" s="8"/>
      <c r="B54" s="8"/>
      <c r="C54" s="4"/>
    </row>
    <row r="55" spans="1:3" x14ac:dyDescent="0.2">
      <c r="A55" s="48" t="s">
        <v>84</v>
      </c>
      <c r="B55" s="52"/>
      <c r="C55" s="93"/>
    </row>
    <row r="56" spans="1:3" ht="20.25" customHeight="1" x14ac:dyDescent="0.2">
      <c r="A56" s="103"/>
      <c r="B56" s="256"/>
      <c r="C56" s="256"/>
    </row>
    <row r="57" spans="1:3" x14ac:dyDescent="0.2">
      <c r="A57" s="104" t="s">
        <v>116</v>
      </c>
      <c r="B57" s="104" t="s">
        <v>18</v>
      </c>
      <c r="C57" s="105"/>
    </row>
    <row r="58" spans="1:3" ht="18.75" customHeight="1" x14ac:dyDescent="0.2">
      <c r="A58" s="103"/>
      <c r="B58" s="106"/>
      <c r="C58" s="107"/>
    </row>
    <row r="59" spans="1:3" x14ac:dyDescent="0.2">
      <c r="A59" s="104" t="s">
        <v>117</v>
      </c>
      <c r="B59" s="104"/>
      <c r="C59" s="108"/>
    </row>
  </sheetData>
  <sheetProtection selectLockedCells="1"/>
  <mergeCells count="2">
    <mergeCell ref="B56:C56"/>
    <mergeCell ref="B1:C1"/>
  </mergeCells>
  <phoneticPr fontId="0" type="noConversion"/>
  <printOptions verticalCentered="1"/>
  <pageMargins left="1.25" right="0" top="0.25" bottom="0.25" header="0.25" footer="0.2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0</xdr:col>
                    <xdr:colOff>3943350</xdr:colOff>
                    <xdr:row>1</xdr:row>
                    <xdr:rowOff>9525</xdr:rowOff>
                  </from>
                  <to>
                    <xdr:col>2</xdr:col>
                    <xdr:colOff>323850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0</xdr:col>
                    <xdr:colOff>247650</xdr:colOff>
                    <xdr:row>1</xdr:row>
                    <xdr:rowOff>171450</xdr:rowOff>
                  </from>
                  <to>
                    <xdr:col>0</xdr:col>
                    <xdr:colOff>1695450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104775</xdr:colOff>
                    <xdr:row>2</xdr:row>
                    <xdr:rowOff>85725</xdr:rowOff>
                  </from>
                  <to>
                    <xdr:col>0</xdr:col>
                    <xdr:colOff>1628775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0</xdr:rowOff>
                  </from>
                  <to>
                    <xdr:col>0</xdr:col>
                    <xdr:colOff>1390650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C3" sqref="C3:F3"/>
    </sheetView>
  </sheetViews>
  <sheetFormatPr defaultColWidth="8.85546875" defaultRowHeight="12.75" x14ac:dyDescent="0.2"/>
  <cols>
    <col min="1" max="1" width="11.85546875" customWidth="1"/>
    <col min="2" max="2" width="11.42578125" style="7" customWidth="1"/>
    <col min="3" max="3" width="20.140625" customWidth="1"/>
    <col min="4" max="4" width="20.7109375" customWidth="1"/>
    <col min="5" max="5" width="16" customWidth="1"/>
    <col min="6" max="6" width="10.42578125" style="1" customWidth="1"/>
  </cols>
  <sheetData>
    <row r="1" spans="1:6" ht="18" x14ac:dyDescent="0.25">
      <c r="A1" s="118" t="s">
        <v>101</v>
      </c>
      <c r="B1" s="119"/>
      <c r="C1" s="120"/>
      <c r="D1" s="120"/>
      <c r="E1" s="120"/>
      <c r="F1" s="121"/>
    </row>
    <row r="3" spans="1:6" ht="16.5" customHeight="1" x14ac:dyDescent="0.2">
      <c r="A3" t="s">
        <v>81</v>
      </c>
      <c r="B3" s="18"/>
      <c r="C3" s="257"/>
      <c r="D3" s="257"/>
      <c r="E3" s="257"/>
      <c r="F3" s="257"/>
    </row>
    <row r="4" spans="1:6" ht="12" customHeight="1" x14ac:dyDescent="0.2">
      <c r="A4" s="55"/>
      <c r="B4" s="258"/>
      <c r="C4" s="259"/>
      <c r="D4" s="33"/>
      <c r="E4" s="6"/>
      <c r="F4" s="4"/>
    </row>
    <row r="5" spans="1:6" ht="16.5" customHeight="1" thickBot="1" x14ac:dyDescent="0.25">
      <c r="B5" s="18"/>
      <c r="C5" s="12"/>
      <c r="D5" s="33"/>
      <c r="E5" s="6" t="s">
        <v>56</v>
      </c>
      <c r="F5" s="57">
        <f>JAN!F52</f>
        <v>0</v>
      </c>
    </row>
    <row r="6" spans="1:6" ht="15" x14ac:dyDescent="0.25">
      <c r="A6" s="32" t="s">
        <v>42</v>
      </c>
    </row>
    <row r="7" spans="1:6" s="36" customFormat="1" ht="12" x14ac:dyDescent="0.2">
      <c r="A7" s="116" t="s">
        <v>0</v>
      </c>
      <c r="B7" s="116" t="s">
        <v>1</v>
      </c>
      <c r="C7" s="116" t="s">
        <v>2</v>
      </c>
      <c r="D7" s="116" t="s">
        <v>86</v>
      </c>
      <c r="E7" s="116" t="s">
        <v>3</v>
      </c>
      <c r="F7" s="117" t="s">
        <v>4</v>
      </c>
    </row>
    <row r="8" spans="1:6" ht="15" customHeight="1" x14ac:dyDescent="0.2">
      <c r="A8" s="157"/>
      <c r="B8" s="109"/>
      <c r="C8" s="54"/>
      <c r="D8" s="54"/>
      <c r="E8" s="54"/>
      <c r="F8" s="187"/>
    </row>
    <row r="9" spans="1:6" ht="15" customHeight="1" x14ac:dyDescent="0.2">
      <c r="A9" s="157"/>
      <c r="B9" s="109"/>
      <c r="C9" s="54"/>
      <c r="D9" s="54"/>
      <c r="E9" s="54"/>
      <c r="F9" s="187"/>
    </row>
    <row r="10" spans="1:6" ht="15" customHeight="1" x14ac:dyDescent="0.2">
      <c r="A10" s="157"/>
      <c r="B10" s="109"/>
      <c r="C10" s="54"/>
      <c r="D10" s="54"/>
      <c r="E10" s="54"/>
      <c r="F10" s="187"/>
    </row>
    <row r="11" spans="1:6" ht="15" customHeight="1" x14ac:dyDescent="0.2">
      <c r="A11" s="157"/>
      <c r="B11" s="109"/>
      <c r="C11" s="54"/>
      <c r="D11" s="54"/>
      <c r="E11" s="54"/>
      <c r="F11" s="187"/>
    </row>
    <row r="12" spans="1:6" ht="15" customHeight="1" x14ac:dyDescent="0.2">
      <c r="A12" s="157"/>
      <c r="B12" s="109"/>
      <c r="C12" s="54"/>
      <c r="D12" s="54"/>
      <c r="E12" s="54"/>
      <c r="F12" s="187"/>
    </row>
    <row r="13" spans="1:6" ht="15" customHeight="1" x14ac:dyDescent="0.2">
      <c r="A13" s="157"/>
      <c r="B13" s="109"/>
      <c r="C13" s="54"/>
      <c r="D13" s="54"/>
      <c r="E13" s="54"/>
      <c r="F13" s="187"/>
    </row>
    <row r="14" spans="1:6" ht="15" customHeight="1" x14ac:dyDescent="0.2">
      <c r="A14" s="157"/>
      <c r="B14" s="109"/>
      <c r="C14" s="54"/>
      <c r="D14" s="54"/>
      <c r="E14" s="54"/>
      <c r="F14" s="187"/>
    </row>
    <row r="15" spans="1:6" ht="15" customHeight="1" x14ac:dyDescent="0.2">
      <c r="A15" s="157"/>
      <c r="B15" s="109"/>
      <c r="C15" s="54"/>
      <c r="D15" s="54"/>
      <c r="E15" s="54"/>
      <c r="F15" s="187"/>
    </row>
    <row r="16" spans="1:6" ht="15" customHeight="1" x14ac:dyDescent="0.2">
      <c r="A16" s="157"/>
      <c r="B16" s="109"/>
      <c r="C16" s="54"/>
      <c r="D16" s="54"/>
      <c r="E16" s="54"/>
      <c r="F16" s="187"/>
    </row>
    <row r="17" spans="1:6" ht="15" customHeight="1" x14ac:dyDescent="0.2">
      <c r="A17" s="157"/>
      <c r="B17" s="109"/>
      <c r="C17" s="54"/>
      <c r="D17" s="54"/>
      <c r="E17" s="54"/>
      <c r="F17" s="187"/>
    </row>
    <row r="18" spans="1:6" ht="15" customHeight="1" x14ac:dyDescent="0.2">
      <c r="A18" s="157"/>
      <c r="B18" s="109"/>
      <c r="C18" s="54"/>
      <c r="D18" s="54"/>
      <c r="E18" s="54"/>
      <c r="F18" s="187"/>
    </row>
    <row r="19" spans="1:6" ht="15" customHeight="1" x14ac:dyDescent="0.2">
      <c r="A19" s="157"/>
      <c r="B19" s="109"/>
      <c r="C19" s="54"/>
      <c r="D19" s="54"/>
      <c r="E19" s="54"/>
      <c r="F19" s="187"/>
    </row>
    <row r="20" spans="1:6" ht="15.75" customHeight="1" x14ac:dyDescent="0.2">
      <c r="A20" s="157"/>
      <c r="B20" s="109"/>
      <c r="C20" s="54"/>
      <c r="D20" s="54"/>
      <c r="E20" s="54"/>
      <c r="F20" s="187"/>
    </row>
    <row r="21" spans="1:6" ht="15" customHeight="1" x14ac:dyDescent="0.2">
      <c r="A21" s="157"/>
      <c r="B21" s="109"/>
      <c r="C21" s="54"/>
      <c r="D21" s="54"/>
      <c r="E21" s="54"/>
      <c r="F21" s="187"/>
    </row>
    <row r="22" spans="1:6" ht="15" customHeight="1" x14ac:dyDescent="0.2">
      <c r="A22" s="157"/>
      <c r="B22" s="109"/>
      <c r="C22" s="54"/>
      <c r="D22" s="54"/>
      <c r="E22" s="54"/>
      <c r="F22" s="187"/>
    </row>
    <row r="23" spans="1:6" ht="15" customHeight="1" x14ac:dyDescent="0.2">
      <c r="A23" s="157"/>
      <c r="B23" s="109"/>
      <c r="C23" s="54"/>
      <c r="D23" s="54"/>
      <c r="E23" s="54"/>
      <c r="F23" s="187"/>
    </row>
    <row r="24" spans="1:6" ht="15" customHeight="1" x14ac:dyDescent="0.2">
      <c r="A24" s="157"/>
      <c r="B24" s="109"/>
      <c r="C24" s="54"/>
      <c r="D24" s="54"/>
      <c r="E24" s="54"/>
      <c r="F24" s="187"/>
    </row>
    <row r="25" spans="1:6" ht="14.25" customHeight="1" x14ac:dyDescent="0.2">
      <c r="A25" s="157"/>
      <c r="B25" s="109"/>
      <c r="C25" s="54"/>
      <c r="D25" s="54"/>
      <c r="E25" s="54"/>
      <c r="F25" s="187"/>
    </row>
    <row r="26" spans="1:6" ht="15" customHeight="1" x14ac:dyDescent="0.2">
      <c r="A26" s="157"/>
      <c r="B26" s="109"/>
      <c r="C26" s="54"/>
      <c r="D26" s="54"/>
      <c r="E26" s="54"/>
      <c r="F26" s="187"/>
    </row>
    <row r="27" spans="1:6" ht="15" customHeight="1" x14ac:dyDescent="0.2">
      <c r="A27" s="157"/>
      <c r="B27" s="109"/>
      <c r="C27" s="54"/>
      <c r="D27" s="54"/>
      <c r="E27" s="54"/>
      <c r="F27" s="187"/>
    </row>
    <row r="28" spans="1:6" ht="15" customHeight="1" x14ac:dyDescent="0.2">
      <c r="A28" s="157"/>
      <c r="B28" s="109"/>
      <c r="C28" s="54"/>
      <c r="D28" s="54"/>
      <c r="E28" s="54"/>
      <c r="F28" s="187"/>
    </row>
    <row r="29" spans="1:6" ht="15" customHeight="1" x14ac:dyDescent="0.2">
      <c r="A29" s="157"/>
      <c r="B29" s="109"/>
      <c r="C29" s="54"/>
      <c r="D29" s="54"/>
      <c r="E29" s="54"/>
      <c r="F29" s="187"/>
    </row>
    <row r="30" spans="1:6" ht="15" customHeight="1" x14ac:dyDescent="0.2">
      <c r="A30" s="157"/>
      <c r="B30" s="109"/>
      <c r="C30" s="54"/>
      <c r="D30" s="54"/>
      <c r="E30" s="54"/>
      <c r="F30" s="187"/>
    </row>
    <row r="31" spans="1:6" ht="15" customHeight="1" x14ac:dyDescent="0.2">
      <c r="A31" s="157"/>
      <c r="B31" s="109"/>
      <c r="C31" s="54"/>
      <c r="D31" s="54"/>
      <c r="E31" s="54"/>
      <c r="F31" s="187"/>
    </row>
    <row r="32" spans="1:6" ht="15" customHeight="1" x14ac:dyDescent="0.2">
      <c r="D32" s="33"/>
      <c r="E32" s="6" t="s">
        <v>5</v>
      </c>
      <c r="F32" s="188">
        <f>SUM(F8:F31)</f>
        <v>0</v>
      </c>
    </row>
    <row r="34" spans="1:6" ht="15" x14ac:dyDescent="0.25">
      <c r="A34" s="32" t="s">
        <v>43</v>
      </c>
    </row>
    <row r="35" spans="1:6" s="36" customFormat="1" ht="12" x14ac:dyDescent="0.2">
      <c r="A35" s="116" t="s">
        <v>0</v>
      </c>
      <c r="B35" s="116" t="s">
        <v>6</v>
      </c>
      <c r="C35" s="116" t="s">
        <v>7</v>
      </c>
      <c r="D35" s="116" t="s">
        <v>86</v>
      </c>
      <c r="E35" s="116" t="s">
        <v>3</v>
      </c>
      <c r="F35" s="117" t="s">
        <v>4</v>
      </c>
    </row>
    <row r="36" spans="1:6" ht="15" customHeight="1" x14ac:dyDescent="0.2">
      <c r="A36" s="157"/>
      <c r="B36" s="109"/>
      <c r="C36" s="54"/>
      <c r="D36" s="54"/>
      <c r="E36" s="54"/>
      <c r="F36" s="187"/>
    </row>
    <row r="37" spans="1:6" ht="15" customHeight="1" x14ac:dyDescent="0.2">
      <c r="A37" s="157"/>
      <c r="B37" s="109"/>
      <c r="C37" s="54"/>
      <c r="D37" s="54"/>
      <c r="E37" s="54"/>
      <c r="F37" s="187"/>
    </row>
    <row r="38" spans="1:6" ht="15" customHeight="1" x14ac:dyDescent="0.2">
      <c r="A38" s="157"/>
      <c r="B38" s="51"/>
      <c r="C38" s="54"/>
      <c r="D38" s="54"/>
      <c r="E38" s="54"/>
      <c r="F38" s="187"/>
    </row>
    <row r="39" spans="1:6" ht="15" customHeight="1" x14ac:dyDescent="0.2">
      <c r="A39" s="157"/>
      <c r="B39" s="51"/>
      <c r="C39" s="54"/>
      <c r="D39" s="54"/>
      <c r="E39" s="54"/>
      <c r="F39" s="187"/>
    </row>
    <row r="40" spans="1:6" ht="15" customHeight="1" x14ac:dyDescent="0.2">
      <c r="A40" s="157"/>
      <c r="B40" s="51"/>
      <c r="C40" s="54"/>
      <c r="D40" s="54"/>
      <c r="E40" s="54"/>
      <c r="F40" s="187"/>
    </row>
    <row r="41" spans="1:6" ht="15" customHeight="1" x14ac:dyDescent="0.2">
      <c r="A41" s="157"/>
      <c r="B41" s="51"/>
      <c r="C41" s="54"/>
      <c r="D41" s="54"/>
      <c r="E41" s="54"/>
      <c r="F41" s="187"/>
    </row>
    <row r="42" spans="1:6" ht="15" customHeight="1" x14ac:dyDescent="0.2">
      <c r="A42" s="157"/>
      <c r="B42" s="51"/>
      <c r="C42" s="54"/>
      <c r="D42" s="54"/>
      <c r="E42" s="54"/>
      <c r="F42" s="187"/>
    </row>
    <row r="43" spans="1:6" ht="15.75" customHeight="1" x14ac:dyDescent="0.2">
      <c r="A43" s="157"/>
      <c r="B43" s="51"/>
      <c r="C43" s="54"/>
      <c r="D43" s="54"/>
      <c r="E43" s="54"/>
      <c r="F43" s="187"/>
    </row>
    <row r="44" spans="1:6" ht="15" customHeight="1" x14ac:dyDescent="0.2">
      <c r="A44" s="157"/>
      <c r="B44" s="51"/>
      <c r="C44" s="54"/>
      <c r="D44" s="54"/>
      <c r="E44" s="54"/>
      <c r="F44" s="187"/>
    </row>
    <row r="45" spans="1:6" ht="15" customHeight="1" x14ac:dyDescent="0.2">
      <c r="A45" s="157"/>
      <c r="B45" s="51"/>
      <c r="C45" s="54"/>
      <c r="D45" s="54"/>
      <c r="E45" s="54"/>
      <c r="F45" s="187"/>
    </row>
    <row r="46" spans="1:6" ht="15" customHeight="1" x14ac:dyDescent="0.2">
      <c r="A46" s="157"/>
      <c r="B46" s="51"/>
      <c r="C46" s="54"/>
      <c r="D46" s="54"/>
      <c r="E46" s="54"/>
      <c r="F46" s="190"/>
    </row>
    <row r="47" spans="1:6" ht="15" customHeight="1" x14ac:dyDescent="0.2">
      <c r="D47" s="33"/>
      <c r="E47" s="6" t="s">
        <v>8</v>
      </c>
      <c r="F47" s="191">
        <f>SUM(F36:F46)</f>
        <v>0</v>
      </c>
    </row>
    <row r="48" spans="1:6" ht="7.5" customHeight="1" x14ac:dyDescent="0.2">
      <c r="F48" s="44"/>
    </row>
    <row r="49" spans="1:6" ht="15" customHeight="1" x14ac:dyDescent="0.2">
      <c r="A49" s="3"/>
      <c r="E49" s="5" t="s">
        <v>80</v>
      </c>
      <c r="F49" s="154">
        <f>+F5</f>
        <v>0</v>
      </c>
    </row>
    <row r="50" spans="1:6" ht="19.5" customHeight="1" x14ac:dyDescent="0.2">
      <c r="A50" s="3"/>
      <c r="E50" s="5" t="s">
        <v>82</v>
      </c>
      <c r="F50" s="155">
        <f>+F32</f>
        <v>0</v>
      </c>
    </row>
    <row r="51" spans="1:6" ht="19.5" customHeight="1" x14ac:dyDescent="0.2">
      <c r="A51" s="3"/>
      <c r="E51" s="5" t="s">
        <v>10</v>
      </c>
      <c r="F51" s="155">
        <f>+F47</f>
        <v>0</v>
      </c>
    </row>
    <row r="52" spans="1:6" ht="20.25" customHeight="1" thickBot="1" x14ac:dyDescent="0.25">
      <c r="A52" s="3"/>
      <c r="E52" s="6" t="s">
        <v>9</v>
      </c>
      <c r="F52" s="156">
        <f>SUM(F5+F32-F47)</f>
        <v>0</v>
      </c>
    </row>
    <row r="53" spans="1:6" x14ac:dyDescent="0.2">
      <c r="E53" s="6"/>
      <c r="F53" s="46"/>
    </row>
    <row r="57" spans="1:6" s="13" customFormat="1" x14ac:dyDescent="0.2">
      <c r="B57" s="16"/>
      <c r="F57" s="17"/>
    </row>
  </sheetData>
  <sheetProtection sheet="1" objects="1" scenarios="1" selectLockedCells="1"/>
  <mergeCells count="2">
    <mergeCell ref="C3:F3"/>
    <mergeCell ref="B4:C4"/>
  </mergeCells>
  <phoneticPr fontId="0" type="noConversion"/>
  <printOptions verticalCentered="1"/>
  <pageMargins left="1.25" right="0.1" top="0.25" bottom="0.25" header="0.25" footer="0.2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9"/>
  <sheetViews>
    <sheetView zoomScaleNormal="100" zoomScaleSheetLayoutView="100" workbookViewId="0">
      <selection activeCell="B2" sqref="B2:C2"/>
    </sheetView>
  </sheetViews>
  <sheetFormatPr defaultColWidth="11.42578125" defaultRowHeight="12.75" x14ac:dyDescent="0.2"/>
  <cols>
    <col min="1" max="1" width="13.7109375" style="73" customWidth="1"/>
    <col min="2" max="2" width="10.7109375" style="73" customWidth="1"/>
    <col min="3" max="3" width="40.7109375" style="73" customWidth="1"/>
    <col min="4" max="4" width="15.7109375" style="73" customWidth="1"/>
    <col min="5" max="5" width="17.140625" style="73" customWidth="1"/>
    <col min="6" max="16384" width="11.42578125" style="73"/>
  </cols>
  <sheetData>
    <row r="1" spans="1:5" s="90" customFormat="1" ht="18" x14ac:dyDescent="0.25">
      <c r="A1" s="137" t="s">
        <v>108</v>
      </c>
      <c r="B1" s="138"/>
      <c r="C1" s="139"/>
      <c r="D1" s="139"/>
      <c r="E1" s="92"/>
    </row>
    <row r="2" spans="1:5" ht="15" customHeight="1" x14ac:dyDescent="0.2">
      <c r="A2" s="90" t="s">
        <v>54</v>
      </c>
      <c r="B2" s="260"/>
      <c r="C2" s="260"/>
      <c r="D2" s="76"/>
      <c r="E2" s="91"/>
    </row>
    <row r="3" spans="1:5" ht="21.75" customHeight="1" x14ac:dyDescent="0.2">
      <c r="A3" s="90" t="s">
        <v>55</v>
      </c>
      <c r="B3" s="261"/>
      <c r="C3" s="261"/>
      <c r="E3" s="87"/>
    </row>
    <row r="4" spans="1:5" ht="8.25" customHeight="1" x14ac:dyDescent="0.2">
      <c r="A4" s="90"/>
      <c r="B4" s="89"/>
      <c r="C4" s="88"/>
      <c r="D4" s="76"/>
      <c r="E4" s="87"/>
    </row>
    <row r="5" spans="1:5" x14ac:dyDescent="0.2">
      <c r="B5" s="76"/>
      <c r="D5" s="75" t="s">
        <v>46</v>
      </c>
      <c r="E5" s="86"/>
    </row>
    <row r="6" spans="1:5" x14ac:dyDescent="0.2">
      <c r="A6" s="81" t="s">
        <v>57</v>
      </c>
      <c r="B6" s="76"/>
      <c r="C6" s="210">
        <f>+'Jul sub acct'!$C$7</f>
        <v>0</v>
      </c>
      <c r="D6" s="231">
        <f>+'Jan sub acct'!D22</f>
        <v>0</v>
      </c>
      <c r="E6" s="86"/>
    </row>
    <row r="7" spans="1:5" s="84" customFormat="1" ht="12" x14ac:dyDescent="0.2">
      <c r="A7" s="133" t="s">
        <v>0</v>
      </c>
      <c r="B7" s="133" t="s">
        <v>1</v>
      </c>
      <c r="C7" s="133" t="s">
        <v>45</v>
      </c>
      <c r="D7" s="133" t="s">
        <v>4</v>
      </c>
      <c r="E7" s="85"/>
    </row>
    <row r="8" spans="1:5" x14ac:dyDescent="0.2">
      <c r="A8" s="203"/>
      <c r="B8" s="228"/>
      <c r="C8" s="131"/>
      <c r="D8" s="194"/>
      <c r="E8" s="83"/>
    </row>
    <row r="9" spans="1:5" x14ac:dyDescent="0.2">
      <c r="A9" s="204"/>
      <c r="B9" s="229"/>
      <c r="C9" s="78"/>
      <c r="D9" s="195"/>
      <c r="E9" s="83"/>
    </row>
    <row r="10" spans="1:5" x14ac:dyDescent="0.2">
      <c r="A10" s="204"/>
      <c r="B10" s="229"/>
      <c r="C10" s="78"/>
      <c r="D10" s="195"/>
      <c r="E10" s="83"/>
    </row>
    <row r="11" spans="1:5" x14ac:dyDescent="0.2">
      <c r="A11" s="204"/>
      <c r="B11" s="229"/>
      <c r="C11" s="78"/>
      <c r="D11" s="195"/>
      <c r="E11" s="83"/>
    </row>
    <row r="12" spans="1:5" x14ac:dyDescent="0.2">
      <c r="A12" s="204"/>
      <c r="B12" s="229"/>
      <c r="C12" s="78"/>
      <c r="D12" s="195"/>
      <c r="E12" s="83"/>
    </row>
    <row r="13" spans="1:5" x14ac:dyDescent="0.2">
      <c r="A13" s="204"/>
      <c r="B13" s="229"/>
      <c r="C13" s="78"/>
      <c r="D13" s="196"/>
      <c r="E13" s="83"/>
    </row>
    <row r="14" spans="1:5" x14ac:dyDescent="0.2">
      <c r="A14" s="206"/>
      <c r="B14" s="230"/>
      <c r="C14" s="128"/>
      <c r="D14" s="197"/>
      <c r="E14" s="83"/>
    </row>
    <row r="15" spans="1:5" s="84" customFormat="1" ht="12" x14ac:dyDescent="0.2">
      <c r="A15" s="133" t="s">
        <v>0</v>
      </c>
      <c r="B15" s="133" t="s">
        <v>6</v>
      </c>
      <c r="C15" s="133" t="s">
        <v>47</v>
      </c>
      <c r="D15" s="133" t="s">
        <v>4</v>
      </c>
      <c r="E15" s="85"/>
    </row>
    <row r="16" spans="1:5" x14ac:dyDescent="0.2">
      <c r="A16" s="203"/>
      <c r="B16" s="228"/>
      <c r="C16" s="131"/>
      <c r="D16" s="194"/>
      <c r="E16" s="83"/>
    </row>
    <row r="17" spans="1:5" x14ac:dyDescent="0.2">
      <c r="A17" s="204"/>
      <c r="B17" s="229"/>
      <c r="C17" s="78"/>
      <c r="D17" s="196"/>
      <c r="E17" s="83"/>
    </row>
    <row r="18" spans="1:5" x14ac:dyDescent="0.2">
      <c r="A18" s="204"/>
      <c r="B18" s="229"/>
      <c r="C18" s="78"/>
      <c r="D18" s="196"/>
      <c r="E18" s="83"/>
    </row>
    <row r="19" spans="1:5" x14ac:dyDescent="0.2">
      <c r="A19" s="205"/>
      <c r="B19" s="229"/>
      <c r="C19" s="78"/>
      <c r="D19" s="196"/>
      <c r="E19" s="83"/>
    </row>
    <row r="20" spans="1:5" x14ac:dyDescent="0.2">
      <c r="A20" s="205"/>
      <c r="B20" s="229"/>
      <c r="C20" s="78"/>
      <c r="D20" s="196"/>
      <c r="E20" s="83"/>
    </row>
    <row r="21" spans="1:5" x14ac:dyDescent="0.2">
      <c r="B21" s="76"/>
      <c r="C21" s="75" t="s">
        <v>48</v>
      </c>
      <c r="D21" s="232">
        <f>SUM(D6+D8+D9+D10+D11+D12+D13+D14-D16-D17-D19-D20)</f>
        <v>0</v>
      </c>
      <c r="E21" s="86"/>
    </row>
    <row r="22" spans="1:5" x14ac:dyDescent="0.2">
      <c r="D22" s="88"/>
      <c r="E22" s="86"/>
    </row>
    <row r="23" spans="1:5" x14ac:dyDescent="0.2">
      <c r="B23" s="76"/>
      <c r="D23" s="75" t="s">
        <v>46</v>
      </c>
      <c r="E23" s="86"/>
    </row>
    <row r="24" spans="1:5" x14ac:dyDescent="0.2">
      <c r="A24" s="81" t="s">
        <v>58</v>
      </c>
      <c r="B24" s="76"/>
      <c r="C24" s="210">
        <f>+'Jul sub acct'!$C$25</f>
        <v>0</v>
      </c>
      <c r="D24" s="231">
        <f>+'Jan sub acct'!D40</f>
        <v>0</v>
      </c>
      <c r="E24" s="86"/>
    </row>
    <row r="25" spans="1:5" s="84" customFormat="1" ht="12" x14ac:dyDescent="0.2">
      <c r="A25" s="133" t="s">
        <v>0</v>
      </c>
      <c r="B25" s="133" t="s">
        <v>1</v>
      </c>
      <c r="C25" s="133" t="s">
        <v>45</v>
      </c>
      <c r="D25" s="133" t="s">
        <v>4</v>
      </c>
      <c r="E25" s="85"/>
    </row>
    <row r="26" spans="1:5" x14ac:dyDescent="0.2">
      <c r="A26" s="203"/>
      <c r="B26" s="228"/>
      <c r="C26" s="131"/>
      <c r="D26" s="194"/>
      <c r="E26" s="83"/>
    </row>
    <row r="27" spans="1:5" x14ac:dyDescent="0.2">
      <c r="A27" s="204"/>
      <c r="B27" s="229"/>
      <c r="C27" s="78"/>
      <c r="D27" s="195"/>
      <c r="E27" s="83"/>
    </row>
    <row r="28" spans="1:5" x14ac:dyDescent="0.2">
      <c r="A28" s="204"/>
      <c r="B28" s="229"/>
      <c r="C28" s="78"/>
      <c r="D28" s="195"/>
      <c r="E28" s="83"/>
    </row>
    <row r="29" spans="1:5" x14ac:dyDescent="0.2">
      <c r="A29" s="204"/>
      <c r="B29" s="229"/>
      <c r="C29" s="78"/>
      <c r="D29" s="195"/>
      <c r="E29" s="83"/>
    </row>
    <row r="30" spans="1:5" x14ac:dyDescent="0.2">
      <c r="A30" s="204"/>
      <c r="B30" s="229"/>
      <c r="C30" s="78"/>
      <c r="D30" s="195"/>
      <c r="E30" s="83"/>
    </row>
    <row r="31" spans="1:5" x14ac:dyDescent="0.2">
      <c r="A31" s="204"/>
      <c r="B31" s="229"/>
      <c r="C31" s="78"/>
      <c r="D31" s="196"/>
      <c r="E31" s="83"/>
    </row>
    <row r="32" spans="1:5" x14ac:dyDescent="0.2">
      <c r="A32" s="206"/>
      <c r="B32" s="230"/>
      <c r="C32" s="128"/>
      <c r="D32" s="197"/>
      <c r="E32" s="83"/>
    </row>
    <row r="33" spans="1:5" s="84" customFormat="1" ht="12" x14ac:dyDescent="0.2">
      <c r="A33" s="133" t="s">
        <v>0</v>
      </c>
      <c r="B33" s="133" t="s">
        <v>6</v>
      </c>
      <c r="C33" s="133" t="s">
        <v>47</v>
      </c>
      <c r="D33" s="233" t="s">
        <v>4</v>
      </c>
      <c r="E33" s="85"/>
    </row>
    <row r="34" spans="1:5" x14ac:dyDescent="0.2">
      <c r="A34" s="203"/>
      <c r="B34" s="228"/>
      <c r="C34" s="131"/>
      <c r="D34" s="194"/>
      <c r="E34" s="83"/>
    </row>
    <row r="35" spans="1:5" x14ac:dyDescent="0.2">
      <c r="A35" s="204"/>
      <c r="B35" s="229"/>
      <c r="C35" s="78"/>
      <c r="D35" s="196"/>
      <c r="E35" s="83"/>
    </row>
    <row r="36" spans="1:5" x14ac:dyDescent="0.2">
      <c r="A36" s="204"/>
      <c r="B36" s="229"/>
      <c r="C36" s="78"/>
      <c r="D36" s="196"/>
      <c r="E36" s="83"/>
    </row>
    <row r="37" spans="1:5" x14ac:dyDescent="0.2">
      <c r="A37" s="205"/>
      <c r="B37" s="229"/>
      <c r="C37" s="78"/>
      <c r="D37" s="196"/>
      <c r="E37" s="83"/>
    </row>
    <row r="38" spans="1:5" x14ac:dyDescent="0.2">
      <c r="A38" s="205"/>
      <c r="B38" s="229"/>
      <c r="C38" s="78"/>
      <c r="D38" s="196"/>
      <c r="E38" s="83"/>
    </row>
    <row r="39" spans="1:5" x14ac:dyDescent="0.2">
      <c r="B39" s="76"/>
      <c r="C39" s="75" t="s">
        <v>48</v>
      </c>
      <c r="D39" s="232">
        <f>SUM(D24+D26+D27+D28+D29+D30+D31+D32-D34-D36-D37-D38)</f>
        <v>0</v>
      </c>
      <c r="E39" s="86"/>
    </row>
    <row r="40" spans="1:5" x14ac:dyDescent="0.2">
      <c r="E40" s="86"/>
    </row>
    <row r="41" spans="1:5" x14ac:dyDescent="0.2">
      <c r="B41" s="76"/>
      <c r="D41" s="75" t="s">
        <v>46</v>
      </c>
      <c r="E41" s="86"/>
    </row>
    <row r="42" spans="1:5" x14ac:dyDescent="0.2">
      <c r="A42" s="81" t="s">
        <v>58</v>
      </c>
      <c r="B42" s="76"/>
      <c r="C42" s="210">
        <f>+'Jul sub acct'!$C$43</f>
        <v>0</v>
      </c>
      <c r="D42" s="236">
        <f>+'Jan sub acct'!D58</f>
        <v>0</v>
      </c>
      <c r="E42" s="86"/>
    </row>
    <row r="43" spans="1:5" s="84" customFormat="1" ht="12" x14ac:dyDescent="0.2">
      <c r="A43" s="133" t="s">
        <v>0</v>
      </c>
      <c r="B43" s="133" t="s">
        <v>1</v>
      </c>
      <c r="C43" s="133" t="s">
        <v>45</v>
      </c>
      <c r="D43" s="133" t="s">
        <v>4</v>
      </c>
      <c r="E43" s="85"/>
    </row>
    <row r="44" spans="1:5" x14ac:dyDescent="0.2">
      <c r="A44" s="203"/>
      <c r="B44" s="228"/>
      <c r="C44" s="131"/>
      <c r="D44" s="194"/>
      <c r="E44" s="83"/>
    </row>
    <row r="45" spans="1:5" x14ac:dyDescent="0.2">
      <c r="A45" s="204"/>
      <c r="B45" s="229"/>
      <c r="C45" s="78"/>
      <c r="D45" s="195"/>
      <c r="E45" s="83"/>
    </row>
    <row r="46" spans="1:5" x14ac:dyDescent="0.2">
      <c r="A46" s="204"/>
      <c r="B46" s="229"/>
      <c r="C46" s="78"/>
      <c r="D46" s="195"/>
      <c r="E46" s="83"/>
    </row>
    <row r="47" spans="1:5" x14ac:dyDescent="0.2">
      <c r="A47" s="204"/>
      <c r="B47" s="229"/>
      <c r="C47" s="78"/>
      <c r="D47" s="195"/>
      <c r="E47" s="83"/>
    </row>
    <row r="48" spans="1:5" x14ac:dyDescent="0.2">
      <c r="A48" s="204"/>
      <c r="B48" s="229"/>
      <c r="C48" s="78"/>
      <c r="D48" s="195"/>
      <c r="E48" s="83"/>
    </row>
    <row r="49" spans="1:5" x14ac:dyDescent="0.2">
      <c r="A49" s="204"/>
      <c r="B49" s="229"/>
      <c r="C49" s="78"/>
      <c r="D49" s="196"/>
      <c r="E49" s="83"/>
    </row>
    <row r="50" spans="1:5" x14ac:dyDescent="0.2">
      <c r="A50" s="206"/>
      <c r="B50" s="230"/>
      <c r="C50" s="128"/>
      <c r="D50" s="197"/>
      <c r="E50" s="83"/>
    </row>
    <row r="51" spans="1:5" s="84" customFormat="1" ht="12" x14ac:dyDescent="0.2">
      <c r="A51" s="133" t="s">
        <v>0</v>
      </c>
      <c r="B51" s="133" t="s">
        <v>6</v>
      </c>
      <c r="C51" s="133" t="s">
        <v>47</v>
      </c>
      <c r="D51" s="133" t="s">
        <v>4</v>
      </c>
      <c r="E51" s="85"/>
    </row>
    <row r="52" spans="1:5" x14ac:dyDescent="0.2">
      <c r="A52" s="203"/>
      <c r="B52" s="228"/>
      <c r="C52" s="131"/>
      <c r="D52" s="194"/>
      <c r="E52" s="83"/>
    </row>
    <row r="53" spans="1:5" x14ac:dyDescent="0.2">
      <c r="A53" s="204"/>
      <c r="B53" s="229"/>
      <c r="C53" s="78"/>
      <c r="D53" s="196"/>
      <c r="E53" s="83"/>
    </row>
    <row r="54" spans="1:5" x14ac:dyDescent="0.2">
      <c r="A54" s="204"/>
      <c r="B54" s="229"/>
      <c r="C54" s="78"/>
      <c r="D54" s="196"/>
      <c r="E54" s="83"/>
    </row>
    <row r="55" spans="1:5" x14ac:dyDescent="0.2">
      <c r="A55" s="205"/>
      <c r="B55" s="229"/>
      <c r="C55" s="78"/>
      <c r="D55" s="196"/>
      <c r="E55" s="83"/>
    </row>
    <row r="56" spans="1:5" x14ac:dyDescent="0.2">
      <c r="A56" s="205"/>
      <c r="B56" s="229"/>
      <c r="C56" s="78"/>
      <c r="D56" s="196"/>
      <c r="E56" s="83"/>
    </row>
    <row r="57" spans="1:5" x14ac:dyDescent="0.2">
      <c r="B57" s="76"/>
      <c r="C57" s="75" t="s">
        <v>48</v>
      </c>
      <c r="D57" s="232">
        <f>SUM(D42)+SUM(D44:D50)-SUM(D52:D56)</f>
        <v>0</v>
      </c>
    </row>
    <row r="59" spans="1:5" x14ac:dyDescent="0.2">
      <c r="B59" s="76"/>
      <c r="D59" s="75" t="s">
        <v>46</v>
      </c>
    </row>
    <row r="60" spans="1:5" x14ac:dyDescent="0.2">
      <c r="A60" s="81" t="s">
        <v>57</v>
      </c>
      <c r="B60" s="76"/>
      <c r="C60" s="210">
        <f>+'Jul sub acct'!$C$61</f>
        <v>0</v>
      </c>
      <c r="D60" s="236">
        <f>+'Jan sub acct'!D76</f>
        <v>0</v>
      </c>
    </row>
    <row r="61" spans="1:5" x14ac:dyDescent="0.2">
      <c r="A61" s="133" t="s">
        <v>0</v>
      </c>
      <c r="B61" s="133" t="s">
        <v>1</v>
      </c>
      <c r="C61" s="133" t="s">
        <v>45</v>
      </c>
      <c r="D61" s="133" t="s">
        <v>4</v>
      </c>
    </row>
    <row r="62" spans="1:5" x14ac:dyDescent="0.2">
      <c r="A62" s="203"/>
      <c r="B62" s="228"/>
      <c r="C62" s="131"/>
      <c r="D62" s="194"/>
    </row>
    <row r="63" spans="1:5" x14ac:dyDescent="0.2">
      <c r="A63" s="204"/>
      <c r="B63" s="229"/>
      <c r="C63" s="78"/>
      <c r="D63" s="195"/>
    </row>
    <row r="64" spans="1:5" x14ac:dyDescent="0.2">
      <c r="A64" s="204"/>
      <c r="B64" s="229"/>
      <c r="C64" s="78"/>
      <c r="D64" s="195"/>
    </row>
    <row r="65" spans="1:4" x14ac:dyDescent="0.2">
      <c r="A65" s="204"/>
      <c r="B65" s="229"/>
      <c r="C65" s="78"/>
      <c r="D65" s="195"/>
    </row>
    <row r="66" spans="1:4" x14ac:dyDescent="0.2">
      <c r="A66" s="204"/>
      <c r="B66" s="229"/>
      <c r="C66" s="78"/>
      <c r="D66" s="195"/>
    </row>
    <row r="67" spans="1:4" x14ac:dyDescent="0.2">
      <c r="A67" s="204"/>
      <c r="B67" s="229"/>
      <c r="C67" s="78"/>
      <c r="D67" s="196"/>
    </row>
    <row r="68" spans="1:4" x14ac:dyDescent="0.2">
      <c r="A68" s="206"/>
      <c r="B68" s="230"/>
      <c r="C68" s="128"/>
      <c r="D68" s="197"/>
    </row>
    <row r="69" spans="1:4" x14ac:dyDescent="0.2">
      <c r="A69" s="133" t="s">
        <v>0</v>
      </c>
      <c r="B69" s="133" t="s">
        <v>6</v>
      </c>
      <c r="C69" s="133" t="s">
        <v>47</v>
      </c>
      <c r="D69" s="133" t="s">
        <v>4</v>
      </c>
    </row>
    <row r="70" spans="1:4" x14ac:dyDescent="0.2">
      <c r="A70" s="203"/>
      <c r="B70" s="228"/>
      <c r="C70" s="131"/>
      <c r="D70" s="194"/>
    </row>
    <row r="71" spans="1:4" x14ac:dyDescent="0.2">
      <c r="A71" s="204"/>
      <c r="B71" s="229"/>
      <c r="C71" s="78"/>
      <c r="D71" s="196"/>
    </row>
    <row r="72" spans="1:4" x14ac:dyDescent="0.2">
      <c r="A72" s="204"/>
      <c r="B72" s="229"/>
      <c r="C72" s="78"/>
      <c r="D72" s="196"/>
    </row>
    <row r="73" spans="1:4" x14ac:dyDescent="0.2">
      <c r="A73" s="205"/>
      <c r="B73" s="229"/>
      <c r="C73" s="78"/>
      <c r="D73" s="196"/>
    </row>
    <row r="74" spans="1:4" x14ac:dyDescent="0.2">
      <c r="A74" s="205"/>
      <c r="B74" s="229"/>
      <c r="C74" s="78"/>
      <c r="D74" s="196"/>
    </row>
    <row r="75" spans="1:4" x14ac:dyDescent="0.2">
      <c r="B75" s="76"/>
      <c r="C75" s="75" t="s">
        <v>48</v>
      </c>
      <c r="D75" s="232">
        <f>SUM(D60+D62+D63+D64+D65+D66+D67+D68-D70-D71-D73-D74)</f>
        <v>0</v>
      </c>
    </row>
    <row r="76" spans="1:4" x14ac:dyDescent="0.2">
      <c r="D76" s="82"/>
    </row>
    <row r="77" spans="1:4" x14ac:dyDescent="0.2">
      <c r="B77" s="76"/>
      <c r="D77" s="75" t="s">
        <v>46</v>
      </c>
    </row>
    <row r="78" spans="1:4" x14ac:dyDescent="0.2">
      <c r="A78" s="81" t="s">
        <v>58</v>
      </c>
      <c r="B78" s="76"/>
      <c r="C78" s="210">
        <f>+'Jul sub acct'!$C$79</f>
        <v>0</v>
      </c>
      <c r="D78" s="231">
        <f>+'Jan sub acct'!D92</f>
        <v>0</v>
      </c>
    </row>
    <row r="79" spans="1:4" x14ac:dyDescent="0.2">
      <c r="A79" s="133" t="s">
        <v>0</v>
      </c>
      <c r="B79" s="133" t="s">
        <v>1</v>
      </c>
      <c r="C79" s="133" t="s">
        <v>45</v>
      </c>
      <c r="D79" s="133" t="s">
        <v>4</v>
      </c>
    </row>
    <row r="80" spans="1:4" x14ac:dyDescent="0.2">
      <c r="A80" s="203"/>
      <c r="B80" s="228"/>
      <c r="C80" s="131"/>
      <c r="D80" s="194"/>
    </row>
    <row r="81" spans="1:4" x14ac:dyDescent="0.2">
      <c r="A81" s="204"/>
      <c r="B81" s="229"/>
      <c r="C81" s="78"/>
      <c r="D81" s="195"/>
    </row>
    <row r="82" spans="1:4" x14ac:dyDescent="0.2">
      <c r="A82" s="204"/>
      <c r="B82" s="229"/>
      <c r="C82" s="78"/>
      <c r="D82" s="195"/>
    </row>
    <row r="83" spans="1:4" x14ac:dyDescent="0.2">
      <c r="A83" s="204"/>
      <c r="B83" s="229"/>
      <c r="C83" s="78"/>
      <c r="D83" s="196"/>
    </row>
    <row r="84" spans="1:4" x14ac:dyDescent="0.2">
      <c r="A84" s="206"/>
      <c r="B84" s="230"/>
      <c r="C84" s="128"/>
      <c r="D84" s="197"/>
    </row>
    <row r="85" spans="1:4" x14ac:dyDescent="0.2">
      <c r="A85" s="133" t="s">
        <v>0</v>
      </c>
      <c r="B85" s="133" t="s">
        <v>6</v>
      </c>
      <c r="C85" s="133" t="s">
        <v>47</v>
      </c>
      <c r="D85" s="133" t="s">
        <v>4</v>
      </c>
    </row>
    <row r="86" spans="1:4" x14ac:dyDescent="0.2">
      <c r="A86" s="203"/>
      <c r="B86" s="228"/>
      <c r="C86" s="131"/>
      <c r="D86" s="194"/>
    </row>
    <row r="87" spans="1:4" x14ac:dyDescent="0.2">
      <c r="A87" s="204"/>
      <c r="B87" s="229"/>
      <c r="C87" s="78"/>
      <c r="D87" s="196"/>
    </row>
    <row r="88" spans="1:4" x14ac:dyDescent="0.2">
      <c r="A88" s="204"/>
      <c r="B88" s="229"/>
      <c r="C88" s="78"/>
      <c r="D88" s="196"/>
    </row>
    <row r="89" spans="1:4" x14ac:dyDescent="0.2">
      <c r="A89" s="205"/>
      <c r="B89" s="229"/>
      <c r="C89" s="78"/>
      <c r="D89" s="196"/>
    </row>
    <row r="90" spans="1:4" x14ac:dyDescent="0.2">
      <c r="A90" s="205"/>
      <c r="B90" s="229"/>
      <c r="C90" s="78"/>
      <c r="D90" s="196"/>
    </row>
    <row r="91" spans="1:4" x14ac:dyDescent="0.2">
      <c r="B91" s="76"/>
      <c r="C91" s="75" t="s">
        <v>48</v>
      </c>
      <c r="D91" s="232">
        <f>SUM(D78)+SUM(D80:D84)-SUM(D86:D90)</f>
        <v>0</v>
      </c>
    </row>
    <row r="93" spans="1:4" x14ac:dyDescent="0.2">
      <c r="B93" s="76"/>
      <c r="D93" s="75" t="s">
        <v>46</v>
      </c>
    </row>
    <row r="94" spans="1:4" x14ac:dyDescent="0.2">
      <c r="A94" s="81" t="s">
        <v>58</v>
      </c>
      <c r="B94" s="76"/>
      <c r="C94" s="210">
        <f>+'Jul sub acct'!$C$95</f>
        <v>0</v>
      </c>
      <c r="D94" s="236">
        <f>+'Jan sub acct'!D109</f>
        <v>0</v>
      </c>
    </row>
    <row r="95" spans="1:4" x14ac:dyDescent="0.2">
      <c r="A95" s="133" t="s">
        <v>0</v>
      </c>
      <c r="B95" s="133" t="s">
        <v>1</v>
      </c>
      <c r="C95" s="133" t="s">
        <v>45</v>
      </c>
      <c r="D95" s="133" t="s">
        <v>4</v>
      </c>
    </row>
    <row r="96" spans="1:4" x14ac:dyDescent="0.2">
      <c r="A96" s="203"/>
      <c r="B96" s="228"/>
      <c r="C96" s="131"/>
      <c r="D96" s="194"/>
    </row>
    <row r="97" spans="1:4" x14ac:dyDescent="0.2">
      <c r="A97" s="204"/>
      <c r="B97" s="229"/>
      <c r="C97" s="78"/>
      <c r="D97" s="195"/>
    </row>
    <row r="98" spans="1:4" x14ac:dyDescent="0.2">
      <c r="A98" s="204"/>
      <c r="B98" s="229"/>
      <c r="C98" s="78"/>
      <c r="D98" s="195"/>
    </row>
    <row r="99" spans="1:4" x14ac:dyDescent="0.2">
      <c r="A99" s="204"/>
      <c r="B99" s="229"/>
      <c r="C99" s="78"/>
      <c r="D99" s="195"/>
    </row>
    <row r="100" spans="1:4" x14ac:dyDescent="0.2">
      <c r="A100" s="204"/>
      <c r="B100" s="229"/>
      <c r="C100" s="78"/>
      <c r="D100" s="196"/>
    </row>
    <row r="101" spans="1:4" x14ac:dyDescent="0.2">
      <c r="A101" s="206"/>
      <c r="B101" s="230"/>
      <c r="C101" s="128"/>
      <c r="D101" s="197"/>
    </row>
    <row r="102" spans="1:4" x14ac:dyDescent="0.2">
      <c r="A102" s="133" t="s">
        <v>0</v>
      </c>
      <c r="B102" s="133" t="s">
        <v>6</v>
      </c>
      <c r="C102" s="133" t="s">
        <v>47</v>
      </c>
      <c r="D102" s="133" t="s">
        <v>4</v>
      </c>
    </row>
    <row r="103" spans="1:4" x14ac:dyDescent="0.2">
      <c r="A103" s="203"/>
      <c r="B103" s="228"/>
      <c r="C103" s="131"/>
      <c r="D103" s="194"/>
    </row>
    <row r="104" spans="1:4" x14ac:dyDescent="0.2">
      <c r="A104" s="204"/>
      <c r="B104" s="229"/>
      <c r="C104" s="78"/>
      <c r="D104" s="196"/>
    </row>
    <row r="105" spans="1:4" x14ac:dyDescent="0.2">
      <c r="A105" s="204"/>
      <c r="B105" s="229"/>
      <c r="C105" s="78"/>
      <c r="D105" s="196"/>
    </row>
    <row r="106" spans="1:4" x14ac:dyDescent="0.2">
      <c r="A106" s="205"/>
      <c r="B106" s="229"/>
      <c r="C106" s="78"/>
      <c r="D106" s="196"/>
    </row>
    <row r="107" spans="1:4" x14ac:dyDescent="0.2">
      <c r="A107" s="205"/>
      <c r="B107" s="229"/>
      <c r="C107" s="78"/>
      <c r="D107" s="196"/>
    </row>
    <row r="108" spans="1:4" x14ac:dyDescent="0.2">
      <c r="B108" s="76"/>
      <c r="C108" s="75" t="s">
        <v>48</v>
      </c>
      <c r="D108" s="232">
        <f>SUM(D94)+SUM(D96:D101)-SUM(D103:D107)</f>
        <v>0</v>
      </c>
    </row>
    <row r="110" spans="1:4" x14ac:dyDescent="0.2">
      <c r="B110" s="76"/>
      <c r="D110" s="75" t="s">
        <v>46</v>
      </c>
    </row>
    <row r="111" spans="1:4" x14ac:dyDescent="0.2">
      <c r="A111" s="81" t="s">
        <v>57</v>
      </c>
      <c r="B111" s="76"/>
      <c r="C111" s="210">
        <f>+'Jul sub acct'!$C$112</f>
        <v>0</v>
      </c>
      <c r="D111" s="236">
        <f>+'Jan sub acct'!D127</f>
        <v>0</v>
      </c>
    </row>
    <row r="112" spans="1:4" x14ac:dyDescent="0.2">
      <c r="A112" s="133" t="s">
        <v>0</v>
      </c>
      <c r="B112" s="133" t="s">
        <v>1</v>
      </c>
      <c r="C112" s="133" t="s">
        <v>45</v>
      </c>
      <c r="D112" s="133" t="s">
        <v>4</v>
      </c>
    </row>
    <row r="113" spans="1:4" x14ac:dyDescent="0.2">
      <c r="A113" s="203"/>
      <c r="B113" s="228"/>
      <c r="C113" s="131"/>
      <c r="D113" s="194"/>
    </row>
    <row r="114" spans="1:4" x14ac:dyDescent="0.2">
      <c r="A114" s="204"/>
      <c r="B114" s="229"/>
      <c r="C114" s="78"/>
      <c r="D114" s="195"/>
    </row>
    <row r="115" spans="1:4" x14ac:dyDescent="0.2">
      <c r="A115" s="204"/>
      <c r="B115" s="229"/>
      <c r="C115" s="78"/>
      <c r="D115" s="195"/>
    </row>
    <row r="116" spans="1:4" x14ac:dyDescent="0.2">
      <c r="A116" s="204"/>
      <c r="B116" s="229"/>
      <c r="C116" s="78"/>
      <c r="D116" s="195"/>
    </row>
    <row r="117" spans="1:4" x14ac:dyDescent="0.2">
      <c r="A117" s="204"/>
      <c r="B117" s="229"/>
      <c r="C117" s="78"/>
      <c r="D117" s="195"/>
    </row>
    <row r="118" spans="1:4" x14ac:dyDescent="0.2">
      <c r="A118" s="204"/>
      <c r="B118" s="229"/>
      <c r="C118" s="78"/>
      <c r="D118" s="196"/>
    </row>
    <row r="119" spans="1:4" x14ac:dyDescent="0.2">
      <c r="A119" s="206"/>
      <c r="B119" s="230"/>
      <c r="C119" s="128"/>
      <c r="D119" s="197"/>
    </row>
    <row r="120" spans="1:4" x14ac:dyDescent="0.2">
      <c r="A120" s="133" t="s">
        <v>0</v>
      </c>
      <c r="B120" s="133" t="s">
        <v>6</v>
      </c>
      <c r="C120" s="133" t="s">
        <v>47</v>
      </c>
      <c r="D120" s="133" t="s">
        <v>4</v>
      </c>
    </row>
    <row r="121" spans="1:4" x14ac:dyDescent="0.2">
      <c r="A121" s="203"/>
      <c r="B121" s="228"/>
      <c r="C121" s="131"/>
      <c r="D121" s="194"/>
    </row>
    <row r="122" spans="1:4" x14ac:dyDescent="0.2">
      <c r="A122" s="204"/>
      <c r="B122" s="229"/>
      <c r="C122" s="78"/>
      <c r="D122" s="196"/>
    </row>
    <row r="123" spans="1:4" x14ac:dyDescent="0.2">
      <c r="A123" s="204"/>
      <c r="B123" s="229"/>
      <c r="C123" s="78"/>
      <c r="D123" s="196"/>
    </row>
    <row r="124" spans="1:4" x14ac:dyDescent="0.2">
      <c r="A124" s="205"/>
      <c r="B124" s="229"/>
      <c r="C124" s="78"/>
      <c r="D124" s="196"/>
    </row>
    <row r="125" spans="1:4" x14ac:dyDescent="0.2">
      <c r="A125" s="205"/>
      <c r="B125" s="229"/>
      <c r="C125" s="78"/>
      <c r="D125" s="196"/>
    </row>
    <row r="126" spans="1:4" x14ac:dyDescent="0.2">
      <c r="B126" s="76"/>
      <c r="C126" s="75" t="s">
        <v>48</v>
      </c>
      <c r="D126" s="232">
        <f>SUM(D111+D113+D114+D115+D116+D117+D118+D119-D121-D122-D124-D125)</f>
        <v>0</v>
      </c>
    </row>
    <row r="127" spans="1:4" x14ac:dyDescent="0.2">
      <c r="D127" s="82"/>
    </row>
    <row r="128" spans="1:4" x14ac:dyDescent="0.2">
      <c r="B128" s="76"/>
      <c r="D128" s="75" t="s">
        <v>46</v>
      </c>
    </row>
    <row r="129" spans="1:4" x14ac:dyDescent="0.2">
      <c r="A129" s="81" t="s">
        <v>58</v>
      </c>
      <c r="B129" s="76"/>
      <c r="C129" s="210">
        <f>+'Jul sub acct'!$C$130</f>
        <v>0</v>
      </c>
      <c r="D129" s="231">
        <f>+'Jan sub acct'!D143</f>
        <v>0</v>
      </c>
    </row>
    <row r="130" spans="1:4" x14ac:dyDescent="0.2">
      <c r="A130" s="133" t="s">
        <v>0</v>
      </c>
      <c r="B130" s="133" t="s">
        <v>1</v>
      </c>
      <c r="C130" s="133" t="s">
        <v>45</v>
      </c>
      <c r="D130" s="133" t="s">
        <v>4</v>
      </c>
    </row>
    <row r="131" spans="1:4" x14ac:dyDescent="0.2">
      <c r="A131" s="203"/>
      <c r="B131" s="228"/>
      <c r="C131" s="131"/>
      <c r="D131" s="194"/>
    </row>
    <row r="132" spans="1:4" x14ac:dyDescent="0.2">
      <c r="A132" s="204"/>
      <c r="B132" s="229"/>
      <c r="C132" s="78"/>
      <c r="D132" s="195"/>
    </row>
    <row r="133" spans="1:4" x14ac:dyDescent="0.2">
      <c r="A133" s="204"/>
      <c r="B133" s="229"/>
      <c r="C133" s="78"/>
      <c r="D133" s="195"/>
    </row>
    <row r="134" spans="1:4" x14ac:dyDescent="0.2">
      <c r="A134" s="204"/>
      <c r="B134" s="229"/>
      <c r="C134" s="78"/>
      <c r="D134" s="196"/>
    </row>
    <row r="135" spans="1:4" x14ac:dyDescent="0.2">
      <c r="A135" s="206"/>
      <c r="B135" s="230"/>
      <c r="C135" s="128"/>
      <c r="D135" s="197"/>
    </row>
    <row r="136" spans="1:4" x14ac:dyDescent="0.2">
      <c r="A136" s="133" t="s">
        <v>0</v>
      </c>
      <c r="B136" s="133" t="s">
        <v>6</v>
      </c>
      <c r="C136" s="133" t="s">
        <v>47</v>
      </c>
      <c r="D136" s="133" t="s">
        <v>4</v>
      </c>
    </row>
    <row r="137" spans="1:4" x14ac:dyDescent="0.2">
      <c r="A137" s="203"/>
      <c r="B137" s="228"/>
      <c r="C137" s="131"/>
      <c r="D137" s="194"/>
    </row>
    <row r="138" spans="1:4" x14ac:dyDescent="0.2">
      <c r="A138" s="204"/>
      <c r="B138" s="229"/>
      <c r="C138" s="78"/>
      <c r="D138" s="196"/>
    </row>
    <row r="139" spans="1:4" x14ac:dyDescent="0.2">
      <c r="A139" s="204"/>
      <c r="B139" s="229"/>
      <c r="C139" s="78"/>
      <c r="D139" s="196"/>
    </row>
    <row r="140" spans="1:4" x14ac:dyDescent="0.2">
      <c r="A140" s="205"/>
      <c r="B140" s="229"/>
      <c r="C140" s="78"/>
      <c r="D140" s="196"/>
    </row>
    <row r="141" spans="1:4" x14ac:dyDescent="0.2">
      <c r="A141" s="205"/>
      <c r="B141" s="229"/>
      <c r="C141" s="78"/>
      <c r="D141" s="196"/>
    </row>
    <row r="142" spans="1:4" x14ac:dyDescent="0.2">
      <c r="B142" s="76"/>
      <c r="C142" s="75" t="s">
        <v>48</v>
      </c>
      <c r="D142" s="232">
        <f>SUM(D129)+SUM(D131:D135)-SUM(D137:D141)</f>
        <v>0</v>
      </c>
    </row>
    <row r="144" spans="1:4" x14ac:dyDescent="0.2">
      <c r="B144" s="76"/>
      <c r="D144" s="75" t="s">
        <v>46</v>
      </c>
    </row>
    <row r="145" spans="1:4" x14ac:dyDescent="0.2">
      <c r="A145" s="81" t="s">
        <v>58</v>
      </c>
      <c r="B145" s="76"/>
      <c r="C145" s="210">
        <f>+'Jul sub acct'!$C$146</f>
        <v>0</v>
      </c>
      <c r="D145" s="236">
        <f>+'Jan sub acct'!D160</f>
        <v>0</v>
      </c>
    </row>
    <row r="146" spans="1:4" x14ac:dyDescent="0.2">
      <c r="A146" s="133" t="s">
        <v>0</v>
      </c>
      <c r="B146" s="133" t="s">
        <v>1</v>
      </c>
      <c r="C146" s="133" t="s">
        <v>45</v>
      </c>
      <c r="D146" s="133" t="s">
        <v>4</v>
      </c>
    </row>
    <row r="147" spans="1:4" x14ac:dyDescent="0.2">
      <c r="A147" s="203"/>
      <c r="B147" s="228"/>
      <c r="C147" s="131"/>
      <c r="D147" s="194"/>
    </row>
    <row r="148" spans="1:4" x14ac:dyDescent="0.2">
      <c r="A148" s="204"/>
      <c r="B148" s="229"/>
      <c r="C148" s="78"/>
      <c r="D148" s="195"/>
    </row>
    <row r="149" spans="1:4" x14ac:dyDescent="0.2">
      <c r="A149" s="204"/>
      <c r="B149" s="229"/>
      <c r="C149" s="78"/>
      <c r="D149" s="195"/>
    </row>
    <row r="150" spans="1:4" x14ac:dyDescent="0.2">
      <c r="A150" s="204"/>
      <c r="B150" s="229"/>
      <c r="C150" s="78"/>
      <c r="D150" s="195"/>
    </row>
    <row r="151" spans="1:4" x14ac:dyDescent="0.2">
      <c r="A151" s="204"/>
      <c r="B151" s="229"/>
      <c r="C151" s="78"/>
      <c r="D151" s="196"/>
    </row>
    <row r="152" spans="1:4" x14ac:dyDescent="0.2">
      <c r="A152" s="206"/>
      <c r="B152" s="230"/>
      <c r="C152" s="128"/>
      <c r="D152" s="197"/>
    </row>
    <row r="153" spans="1:4" x14ac:dyDescent="0.2">
      <c r="A153" s="133" t="s">
        <v>0</v>
      </c>
      <c r="B153" s="133" t="s">
        <v>6</v>
      </c>
      <c r="C153" s="133" t="s">
        <v>47</v>
      </c>
      <c r="D153" s="133" t="s">
        <v>4</v>
      </c>
    </row>
    <row r="154" spans="1:4" x14ac:dyDescent="0.2">
      <c r="A154" s="203"/>
      <c r="B154" s="228"/>
      <c r="C154" s="131"/>
      <c r="D154" s="194"/>
    </row>
    <row r="155" spans="1:4" x14ac:dyDescent="0.2">
      <c r="A155" s="204"/>
      <c r="B155" s="229"/>
      <c r="C155" s="78"/>
      <c r="D155" s="196"/>
    </row>
    <row r="156" spans="1:4" x14ac:dyDescent="0.2">
      <c r="A156" s="204"/>
      <c r="B156" s="229"/>
      <c r="C156" s="78"/>
      <c r="D156" s="196"/>
    </row>
    <row r="157" spans="1:4" x14ac:dyDescent="0.2">
      <c r="A157" s="205"/>
      <c r="B157" s="229"/>
      <c r="C157" s="78"/>
      <c r="D157" s="196"/>
    </row>
    <row r="158" spans="1:4" x14ac:dyDescent="0.2">
      <c r="A158" s="205"/>
      <c r="B158" s="229"/>
      <c r="C158" s="78"/>
      <c r="D158" s="196"/>
    </row>
    <row r="159" spans="1:4" x14ac:dyDescent="0.2">
      <c r="B159" s="76"/>
      <c r="C159" s="75" t="s">
        <v>48</v>
      </c>
      <c r="D159" s="232">
        <f>SUM(D145)+SUM(D147:D152)-SUM(D154:D158)</f>
        <v>0</v>
      </c>
    </row>
  </sheetData>
  <sheetProtection sheet="1" objects="1" scenarios="1" selectLockedCells="1"/>
  <mergeCells count="2">
    <mergeCell ref="B2:C2"/>
    <mergeCell ref="B3:C3"/>
  </mergeCells>
  <printOptions verticalCentered="1"/>
  <pageMargins left="1.25" right="0.25" top="0.25" bottom="0.25" header="0.51180555555555596" footer="0.51180555555555596"/>
  <pageSetup firstPageNumber="0" orientation="portrait" horizontalDpi="300" verticalDpi="300" r:id="rId1"/>
  <headerFooter alignWithMargins="0"/>
  <rowBreaks count="2" manualBreakCount="2">
    <brk id="57" max="3" man="1"/>
    <brk id="108" max="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2" sqref="C2:F2"/>
    </sheetView>
  </sheetViews>
  <sheetFormatPr defaultColWidth="8.85546875" defaultRowHeight="12.75" x14ac:dyDescent="0.2"/>
  <cols>
    <col min="1" max="1" width="11.7109375" customWidth="1"/>
    <col min="2" max="2" width="11.42578125" style="7" customWidth="1"/>
    <col min="3" max="3" width="21.85546875" customWidth="1"/>
    <col min="4" max="4" width="20.7109375" customWidth="1"/>
    <col min="5" max="5" width="16" customWidth="1"/>
    <col min="6" max="6" width="10.42578125" style="1" customWidth="1"/>
  </cols>
  <sheetData>
    <row r="1" spans="1:6" ht="18" x14ac:dyDescent="0.25">
      <c r="A1" s="118" t="s">
        <v>125</v>
      </c>
      <c r="B1" s="119"/>
      <c r="C1" s="120"/>
      <c r="D1" s="120"/>
      <c r="E1" s="120"/>
      <c r="F1" s="121"/>
    </row>
    <row r="2" spans="1:6" ht="16.5" customHeight="1" x14ac:dyDescent="0.2">
      <c r="A2" t="s">
        <v>81</v>
      </c>
      <c r="B2" s="18"/>
      <c r="C2" s="257"/>
      <c r="D2" s="257"/>
      <c r="E2" s="257"/>
      <c r="F2" s="257"/>
    </row>
    <row r="3" spans="1:6" ht="16.5" customHeight="1" thickBot="1" x14ac:dyDescent="0.3">
      <c r="A3" s="32" t="s">
        <v>42</v>
      </c>
      <c r="B3" s="18"/>
      <c r="C3" s="12"/>
      <c r="D3" s="33"/>
      <c r="E3" s="6" t="s">
        <v>56</v>
      </c>
      <c r="F3" s="57">
        <f>FEB!F52</f>
        <v>0</v>
      </c>
    </row>
    <row r="4" spans="1:6" s="36" customFormat="1" ht="12" x14ac:dyDescent="0.2">
      <c r="A4" s="116" t="s">
        <v>0</v>
      </c>
      <c r="B4" s="116" t="s">
        <v>1</v>
      </c>
      <c r="C4" s="116" t="s">
        <v>2</v>
      </c>
      <c r="D4" s="116" t="s">
        <v>86</v>
      </c>
      <c r="E4" s="116" t="s">
        <v>3</v>
      </c>
      <c r="F4" s="117" t="s">
        <v>4</v>
      </c>
    </row>
    <row r="5" spans="1:6" ht="12.95" customHeight="1" x14ac:dyDescent="0.2">
      <c r="A5" s="157"/>
      <c r="B5" s="109"/>
      <c r="C5" s="54"/>
      <c r="D5" s="54"/>
      <c r="E5" s="54"/>
      <c r="F5" s="187"/>
    </row>
    <row r="6" spans="1:6" ht="12.95" customHeight="1" x14ac:dyDescent="0.2">
      <c r="A6" s="157"/>
      <c r="B6" s="109"/>
      <c r="C6" s="54"/>
      <c r="D6" s="54"/>
      <c r="E6" s="54"/>
      <c r="F6" s="187"/>
    </row>
    <row r="7" spans="1:6" ht="12.95" customHeight="1" x14ac:dyDescent="0.2">
      <c r="A7" s="157"/>
      <c r="B7" s="109"/>
      <c r="C7" s="54"/>
      <c r="D7" s="54"/>
      <c r="E7" s="54"/>
      <c r="F7" s="187"/>
    </row>
    <row r="8" spans="1:6" ht="12.95" customHeight="1" x14ac:dyDescent="0.2">
      <c r="A8" s="157"/>
      <c r="B8" s="109"/>
      <c r="C8" s="54"/>
      <c r="D8" s="54"/>
      <c r="E8" s="54"/>
      <c r="F8" s="187"/>
    </row>
    <row r="9" spans="1:6" ht="12.95" customHeight="1" x14ac:dyDescent="0.2">
      <c r="A9" s="157"/>
      <c r="B9" s="109"/>
      <c r="C9" s="54"/>
      <c r="D9" s="54"/>
      <c r="E9" s="54"/>
      <c r="F9" s="187"/>
    </row>
    <row r="10" spans="1:6" ht="12.95" customHeight="1" x14ac:dyDescent="0.2">
      <c r="A10" s="157"/>
      <c r="B10" s="109"/>
      <c r="C10" s="54"/>
      <c r="D10" s="54"/>
      <c r="E10" s="54"/>
      <c r="F10" s="187"/>
    </row>
    <row r="11" spans="1:6" ht="12.95" customHeight="1" x14ac:dyDescent="0.2">
      <c r="A11" s="157"/>
      <c r="B11" s="109"/>
      <c r="C11" s="54"/>
      <c r="D11" s="54"/>
      <c r="E11" s="54"/>
      <c r="F11" s="187"/>
    </row>
    <row r="12" spans="1:6" ht="12.95" customHeight="1" x14ac:dyDescent="0.2">
      <c r="A12" s="157"/>
      <c r="B12" s="109"/>
      <c r="C12" s="113"/>
      <c r="D12" s="54"/>
      <c r="E12" s="54"/>
      <c r="F12" s="187"/>
    </row>
    <row r="13" spans="1:6" ht="12.95" customHeight="1" x14ac:dyDescent="0.2">
      <c r="A13" s="157"/>
      <c r="B13" s="109"/>
      <c r="C13" s="54"/>
      <c r="D13" s="54"/>
      <c r="E13" s="54"/>
      <c r="F13" s="187"/>
    </row>
    <row r="14" spans="1:6" ht="12.95" customHeight="1" x14ac:dyDescent="0.2">
      <c r="A14" s="157"/>
      <c r="B14" s="109"/>
      <c r="C14" s="54"/>
      <c r="D14" s="54"/>
      <c r="E14" s="54"/>
      <c r="F14" s="187"/>
    </row>
    <row r="15" spans="1:6" ht="12.95" customHeight="1" x14ac:dyDescent="0.2">
      <c r="A15" s="157"/>
      <c r="B15" s="109"/>
      <c r="C15" s="54"/>
      <c r="D15" s="54"/>
      <c r="E15" s="54"/>
      <c r="F15" s="187"/>
    </row>
    <row r="16" spans="1:6" ht="12.95" customHeight="1" x14ac:dyDescent="0.2">
      <c r="A16" s="157"/>
      <c r="B16" s="109"/>
      <c r="C16" s="54"/>
      <c r="D16" s="54"/>
      <c r="E16" s="54"/>
      <c r="F16" s="187"/>
    </row>
    <row r="17" spans="1:6" ht="12.95" customHeight="1" x14ac:dyDescent="0.2">
      <c r="A17" s="157"/>
      <c r="B17" s="109"/>
      <c r="C17" s="54"/>
      <c r="D17" s="54"/>
      <c r="E17" s="54"/>
      <c r="F17" s="187"/>
    </row>
    <row r="18" spans="1:6" ht="12.95" customHeight="1" x14ac:dyDescent="0.2">
      <c r="A18" s="157"/>
      <c r="B18" s="109"/>
      <c r="C18" s="54"/>
      <c r="D18" s="54"/>
      <c r="E18" s="54"/>
      <c r="F18" s="187"/>
    </row>
    <row r="19" spans="1:6" ht="12.95" customHeight="1" x14ac:dyDescent="0.2">
      <c r="A19" s="157"/>
      <c r="B19" s="109"/>
      <c r="C19" s="54"/>
      <c r="D19" s="54"/>
      <c r="E19" s="54"/>
      <c r="F19" s="187"/>
    </row>
    <row r="20" spans="1:6" ht="12.95" customHeight="1" x14ac:dyDescent="0.2">
      <c r="A20" s="157"/>
      <c r="B20" s="109"/>
      <c r="C20" s="54"/>
      <c r="D20" s="54"/>
      <c r="E20" s="54"/>
      <c r="F20" s="187"/>
    </row>
    <row r="21" spans="1:6" ht="12.95" customHeight="1" x14ac:dyDescent="0.2">
      <c r="A21" s="157"/>
      <c r="B21" s="109"/>
      <c r="C21" s="54"/>
      <c r="D21" s="54"/>
      <c r="E21" s="54"/>
      <c r="F21" s="187"/>
    </row>
    <row r="22" spans="1:6" ht="12.95" customHeight="1" x14ac:dyDescent="0.2">
      <c r="A22" s="157"/>
      <c r="B22" s="109"/>
      <c r="C22" s="54"/>
      <c r="D22" s="54"/>
      <c r="E22" s="54"/>
      <c r="F22" s="187"/>
    </row>
    <row r="23" spans="1:6" ht="12.95" customHeight="1" x14ac:dyDescent="0.2">
      <c r="A23" s="157"/>
      <c r="B23" s="109"/>
      <c r="C23" s="54"/>
      <c r="D23" s="54"/>
      <c r="E23" s="54"/>
      <c r="F23" s="187"/>
    </row>
    <row r="24" spans="1:6" ht="12.95" customHeight="1" x14ac:dyDescent="0.2">
      <c r="A24" s="157"/>
      <c r="B24" s="109"/>
      <c r="C24" s="54"/>
      <c r="D24" s="54"/>
      <c r="E24" s="54"/>
      <c r="F24" s="187"/>
    </row>
    <row r="25" spans="1:6" ht="12.95" customHeight="1" x14ac:dyDescent="0.2">
      <c r="A25" s="157"/>
      <c r="B25" s="109"/>
      <c r="C25" s="54"/>
      <c r="D25" s="54"/>
      <c r="E25" s="54"/>
      <c r="F25" s="187"/>
    </row>
    <row r="26" spans="1:6" ht="12.95" customHeight="1" x14ac:dyDescent="0.2">
      <c r="A26" s="157"/>
      <c r="B26" s="109"/>
      <c r="C26" s="54"/>
      <c r="D26" s="54"/>
      <c r="E26" s="54"/>
      <c r="F26" s="187"/>
    </row>
    <row r="27" spans="1:6" ht="12.95" customHeight="1" x14ac:dyDescent="0.2">
      <c r="A27" s="157"/>
      <c r="B27" s="109"/>
      <c r="C27" s="54"/>
      <c r="D27" s="54"/>
      <c r="E27" s="54"/>
      <c r="F27" s="187"/>
    </row>
    <row r="28" spans="1:6" ht="12.95" customHeight="1" x14ac:dyDescent="0.2">
      <c r="A28" s="157"/>
      <c r="B28" s="109"/>
      <c r="C28" s="54"/>
      <c r="D28" s="54"/>
      <c r="E28" s="54"/>
      <c r="F28" s="187"/>
    </row>
    <row r="29" spans="1:6" ht="12.95" customHeight="1" x14ac:dyDescent="0.2">
      <c r="A29" s="157"/>
      <c r="B29" s="109"/>
      <c r="C29" s="54"/>
      <c r="D29" s="54"/>
      <c r="E29" s="54"/>
      <c r="F29" s="187"/>
    </row>
    <row r="30" spans="1:6" ht="12.95" customHeight="1" x14ac:dyDescent="0.2">
      <c r="A30" s="157"/>
      <c r="B30" s="109"/>
      <c r="C30" s="54"/>
      <c r="D30" s="54"/>
      <c r="E30" s="54"/>
      <c r="F30" s="187"/>
    </row>
    <row r="31" spans="1:6" ht="12.95" customHeight="1" x14ac:dyDescent="0.2">
      <c r="A31" s="157"/>
      <c r="B31" s="109"/>
      <c r="C31" s="54"/>
      <c r="D31" s="54"/>
      <c r="E31" s="54"/>
      <c r="F31" s="187"/>
    </row>
    <row r="32" spans="1:6" ht="12.95" customHeight="1" x14ac:dyDescent="0.2">
      <c r="A32" s="157"/>
      <c r="B32" s="109"/>
      <c r="C32" s="54"/>
      <c r="D32" s="54"/>
      <c r="E32" s="54"/>
      <c r="F32" s="187"/>
    </row>
    <row r="33" spans="1:6" ht="12.95" customHeight="1" x14ac:dyDescent="0.2">
      <c r="A33" s="157"/>
      <c r="B33" s="109"/>
      <c r="C33" s="54"/>
      <c r="D33" s="54"/>
      <c r="E33" s="54"/>
      <c r="F33" s="187"/>
    </row>
    <row r="34" spans="1:6" ht="12.95" customHeight="1" x14ac:dyDescent="0.2">
      <c r="A34" s="157"/>
      <c r="B34" s="109"/>
      <c r="C34" s="54"/>
      <c r="D34" s="54"/>
      <c r="E34" s="54"/>
      <c r="F34" s="187"/>
    </row>
    <row r="35" spans="1:6" ht="12.95" customHeight="1" x14ac:dyDescent="0.2">
      <c r="A35" s="157"/>
      <c r="B35" s="109"/>
      <c r="C35" s="54"/>
      <c r="D35" s="54"/>
      <c r="E35" s="54"/>
      <c r="F35" s="187"/>
    </row>
    <row r="36" spans="1:6" ht="12.95" customHeight="1" x14ac:dyDescent="0.2">
      <c r="A36" s="157"/>
      <c r="B36" s="109"/>
      <c r="C36" s="54"/>
      <c r="D36" s="54"/>
      <c r="E36" s="54"/>
      <c r="F36" s="187"/>
    </row>
    <row r="37" spans="1:6" ht="12.95" customHeight="1" x14ac:dyDescent="0.2">
      <c r="A37" s="157"/>
      <c r="B37" s="109"/>
      <c r="C37" s="54"/>
      <c r="D37" s="54"/>
      <c r="E37" s="54"/>
      <c r="F37" s="187"/>
    </row>
    <row r="38" spans="1:6" ht="12.95" customHeight="1" x14ac:dyDescent="0.2">
      <c r="A38" s="157"/>
      <c r="B38" s="109"/>
      <c r="C38" s="54"/>
      <c r="D38" s="54"/>
      <c r="E38" s="54"/>
      <c r="F38" s="187"/>
    </row>
    <row r="39" spans="1:6" ht="12.95" customHeight="1" x14ac:dyDescent="0.2">
      <c r="A39" s="157"/>
      <c r="B39" s="109"/>
      <c r="C39" s="54"/>
      <c r="D39" s="54"/>
      <c r="E39" s="54"/>
      <c r="F39" s="187"/>
    </row>
    <row r="40" spans="1:6" ht="12.95" customHeight="1" x14ac:dyDescent="0.2">
      <c r="A40" s="157"/>
      <c r="B40" s="109"/>
      <c r="C40" s="54"/>
      <c r="D40" s="54"/>
      <c r="E40" s="54"/>
      <c r="F40" s="187"/>
    </row>
    <row r="41" spans="1:6" ht="12.95" customHeight="1" x14ac:dyDescent="0.2">
      <c r="A41" s="157"/>
      <c r="B41" s="109"/>
      <c r="C41" s="54"/>
      <c r="D41" s="54"/>
      <c r="E41" s="54"/>
      <c r="F41" s="187"/>
    </row>
    <row r="42" spans="1:6" ht="15" customHeight="1" x14ac:dyDescent="0.2">
      <c r="D42" s="33"/>
      <c r="E42" s="6" t="s">
        <v>5</v>
      </c>
      <c r="F42" s="188">
        <f>SUM(F5:F41)</f>
        <v>0</v>
      </c>
    </row>
    <row r="43" spans="1:6" ht="15" x14ac:dyDescent="0.25">
      <c r="A43" s="32" t="s">
        <v>43</v>
      </c>
    </row>
    <row r="44" spans="1:6" s="36" customFormat="1" ht="12" x14ac:dyDescent="0.2">
      <c r="A44" s="116" t="s">
        <v>0</v>
      </c>
      <c r="B44" s="116" t="s">
        <v>6</v>
      </c>
      <c r="C44" s="116" t="s">
        <v>7</v>
      </c>
      <c r="D44" s="116" t="s">
        <v>86</v>
      </c>
      <c r="E44" s="116" t="s">
        <v>3</v>
      </c>
      <c r="F44" s="117" t="s">
        <v>4</v>
      </c>
    </row>
    <row r="45" spans="1:6" ht="15" customHeight="1" x14ac:dyDescent="0.2">
      <c r="A45" s="157"/>
      <c r="B45" s="109"/>
      <c r="C45" s="54"/>
      <c r="D45" s="54"/>
      <c r="E45" s="54"/>
      <c r="F45" s="187"/>
    </row>
    <row r="46" spans="1:6" ht="15" customHeight="1" x14ac:dyDescent="0.2">
      <c r="A46" s="157"/>
      <c r="B46" s="109"/>
      <c r="C46" s="54"/>
      <c r="D46" s="54"/>
      <c r="E46" s="54"/>
      <c r="F46" s="187"/>
    </row>
    <row r="47" spans="1:6" ht="15" customHeight="1" x14ac:dyDescent="0.2">
      <c r="A47" s="157"/>
      <c r="B47" s="109"/>
      <c r="C47" s="54"/>
      <c r="D47" s="54"/>
      <c r="E47" s="54"/>
      <c r="F47" s="187"/>
    </row>
    <row r="48" spans="1:6" ht="15" customHeight="1" x14ac:dyDescent="0.2">
      <c r="A48" s="157"/>
      <c r="B48" s="109"/>
      <c r="C48" s="54"/>
      <c r="D48" s="54"/>
      <c r="E48" s="54"/>
      <c r="F48" s="187"/>
    </row>
    <row r="49" spans="1:6" ht="15" customHeight="1" x14ac:dyDescent="0.2">
      <c r="A49" s="157"/>
      <c r="B49" s="109"/>
      <c r="C49" s="54"/>
      <c r="D49" s="54"/>
      <c r="E49" s="54"/>
      <c r="F49" s="187"/>
    </row>
    <row r="50" spans="1:6" ht="15" customHeight="1" x14ac:dyDescent="0.2">
      <c r="A50" s="157"/>
      <c r="B50" s="109"/>
      <c r="C50" s="54"/>
      <c r="D50" s="54"/>
      <c r="E50" s="54"/>
      <c r="F50" s="187"/>
    </row>
    <row r="51" spans="1:6" ht="15" customHeight="1" x14ac:dyDescent="0.2">
      <c r="A51" s="157"/>
      <c r="B51" s="109"/>
      <c r="C51" s="54"/>
      <c r="D51" s="54"/>
      <c r="E51" s="54"/>
      <c r="F51" s="187"/>
    </row>
    <row r="52" spans="1:6" ht="15" customHeight="1" x14ac:dyDescent="0.2">
      <c r="D52" s="33"/>
      <c r="E52" s="6" t="s">
        <v>8</v>
      </c>
      <c r="F52" s="191">
        <f>SUM(F45:F51)</f>
        <v>0</v>
      </c>
    </row>
    <row r="53" spans="1:6" ht="3.75" customHeight="1" x14ac:dyDescent="0.2">
      <c r="F53" s="44"/>
    </row>
    <row r="54" spans="1:6" ht="15" customHeight="1" x14ac:dyDescent="0.2">
      <c r="A54" s="3"/>
      <c r="E54" s="5" t="s">
        <v>80</v>
      </c>
      <c r="F54" s="154">
        <f>+F3</f>
        <v>0</v>
      </c>
    </row>
    <row r="55" spans="1:6" ht="19.5" customHeight="1" x14ac:dyDescent="0.2">
      <c r="A55" s="3"/>
      <c r="E55" s="2" t="s">
        <v>120</v>
      </c>
      <c r="F55" s="155">
        <f>SUM(+F42+'MAR pg 1'!F53)</f>
        <v>0</v>
      </c>
    </row>
    <row r="56" spans="1:6" ht="19.5" customHeight="1" x14ac:dyDescent="0.2">
      <c r="A56" s="3"/>
      <c r="E56" s="5" t="s">
        <v>10</v>
      </c>
      <c r="F56" s="155">
        <f>+F52</f>
        <v>0</v>
      </c>
    </row>
    <row r="57" spans="1:6" ht="20.25" customHeight="1" thickBot="1" x14ac:dyDescent="0.25">
      <c r="A57" s="3"/>
      <c r="E57" s="6" t="s">
        <v>9</v>
      </c>
      <c r="F57" s="159">
        <f>SUM(F3+F55-F52)</f>
        <v>0</v>
      </c>
    </row>
    <row r="58" spans="1:6" x14ac:dyDescent="0.2">
      <c r="E58" s="6"/>
      <c r="F58" s="46"/>
    </row>
    <row r="62" spans="1:6" s="13" customFormat="1" x14ac:dyDescent="0.2">
      <c r="B62" s="16"/>
      <c r="F62" s="17"/>
    </row>
  </sheetData>
  <sheetProtection sheet="1" objects="1" scenarios="1" selectLockedCells="1"/>
  <mergeCells count="1">
    <mergeCell ref="C2:F2"/>
  </mergeCells>
  <printOptions verticalCentered="1"/>
  <pageMargins left="1.25" right="0" top="0.25" bottom="0.25" header="0.25" footer="0.2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C2" sqref="C2:F2"/>
    </sheetView>
  </sheetViews>
  <sheetFormatPr defaultColWidth="8.85546875" defaultRowHeight="12.75" x14ac:dyDescent="0.2"/>
  <cols>
    <col min="1" max="1" width="11.7109375" customWidth="1"/>
    <col min="2" max="2" width="11.42578125" style="7" customWidth="1"/>
    <col min="3" max="3" width="20.140625" customWidth="1"/>
    <col min="4" max="4" width="20.7109375" customWidth="1"/>
    <col min="5" max="5" width="16.42578125" customWidth="1"/>
    <col min="6" max="6" width="10.42578125" style="1" customWidth="1"/>
  </cols>
  <sheetData>
    <row r="1" spans="1:6" ht="18" x14ac:dyDescent="0.25">
      <c r="A1" s="118" t="s">
        <v>125</v>
      </c>
      <c r="B1" s="119"/>
      <c r="C1" s="120"/>
      <c r="D1" s="120"/>
      <c r="E1" s="120"/>
      <c r="F1" s="121"/>
    </row>
    <row r="2" spans="1:6" ht="16.5" customHeight="1" x14ac:dyDescent="0.2">
      <c r="A2" t="s">
        <v>81</v>
      </c>
      <c r="B2" s="18"/>
      <c r="C2" s="257"/>
      <c r="D2" s="257"/>
      <c r="E2" s="257"/>
      <c r="F2" s="257"/>
    </row>
    <row r="3" spans="1:6" ht="16.5" customHeight="1" thickBot="1" x14ac:dyDescent="0.3">
      <c r="A3" s="32" t="s">
        <v>42</v>
      </c>
      <c r="B3" s="18"/>
      <c r="C3" s="12"/>
      <c r="D3" s="33"/>
      <c r="E3" s="6" t="s">
        <v>56</v>
      </c>
      <c r="F3" s="57">
        <f>FEB!F52</f>
        <v>0</v>
      </c>
    </row>
    <row r="4" spans="1:6" s="36" customFormat="1" ht="12" x14ac:dyDescent="0.2">
      <c r="A4" s="116" t="s">
        <v>0</v>
      </c>
      <c r="B4" s="116" t="s">
        <v>1</v>
      </c>
      <c r="C4" s="116" t="s">
        <v>2</v>
      </c>
      <c r="D4" s="116" t="s">
        <v>86</v>
      </c>
      <c r="E4" s="158" t="s">
        <v>3</v>
      </c>
      <c r="F4" s="117" t="s">
        <v>4</v>
      </c>
    </row>
    <row r="5" spans="1:6" ht="12.75" customHeight="1" x14ac:dyDescent="0.2">
      <c r="A5" s="157"/>
      <c r="B5" s="109"/>
      <c r="C5" s="54"/>
      <c r="D5" s="54"/>
      <c r="E5" s="54"/>
      <c r="F5" s="187"/>
    </row>
    <row r="6" spans="1:6" ht="12.75" customHeight="1" x14ac:dyDescent="0.2">
      <c r="A6" s="157"/>
      <c r="B6" s="109"/>
      <c r="C6" s="54"/>
      <c r="D6" s="54"/>
      <c r="E6" s="54"/>
      <c r="F6" s="187"/>
    </row>
    <row r="7" spans="1:6" ht="12.75" customHeight="1" x14ac:dyDescent="0.2">
      <c r="A7" s="157"/>
      <c r="B7" s="109"/>
      <c r="C7" s="54"/>
      <c r="D7" s="54"/>
      <c r="E7" s="54"/>
      <c r="F7" s="187"/>
    </row>
    <row r="8" spans="1:6" ht="12.75" customHeight="1" x14ac:dyDescent="0.2">
      <c r="A8" s="157"/>
      <c r="B8" s="109"/>
      <c r="C8" s="54"/>
      <c r="D8" s="54"/>
      <c r="E8" s="54"/>
      <c r="F8" s="187"/>
    </row>
    <row r="9" spans="1:6" ht="12.75" customHeight="1" x14ac:dyDescent="0.2">
      <c r="A9" s="157"/>
      <c r="B9" s="109"/>
      <c r="C9" s="54"/>
      <c r="D9" s="54"/>
      <c r="E9" s="54"/>
      <c r="F9" s="187"/>
    </row>
    <row r="10" spans="1:6" ht="12.75" customHeight="1" x14ac:dyDescent="0.2">
      <c r="A10" s="157"/>
      <c r="B10" s="109"/>
      <c r="C10" s="54"/>
      <c r="D10" s="54"/>
      <c r="E10" s="54"/>
      <c r="F10" s="187"/>
    </row>
    <row r="11" spans="1:6" ht="12.75" customHeight="1" x14ac:dyDescent="0.2">
      <c r="A11" s="157"/>
      <c r="B11" s="109"/>
      <c r="C11" s="54"/>
      <c r="D11" s="54"/>
      <c r="E11" s="54"/>
      <c r="F11" s="187"/>
    </row>
    <row r="12" spans="1:6" ht="12.75" customHeight="1" x14ac:dyDescent="0.2">
      <c r="A12" s="157"/>
      <c r="B12" s="109"/>
      <c r="C12" s="54"/>
      <c r="D12" s="54"/>
      <c r="E12" s="54"/>
      <c r="F12" s="187"/>
    </row>
    <row r="13" spans="1:6" ht="12.75" customHeight="1" x14ac:dyDescent="0.2">
      <c r="A13" s="157"/>
      <c r="B13" s="109"/>
      <c r="C13" s="54"/>
      <c r="D13" s="54"/>
      <c r="E13" s="54"/>
      <c r="F13" s="187"/>
    </row>
    <row r="14" spans="1:6" ht="12.75" customHeight="1" x14ac:dyDescent="0.2">
      <c r="A14" s="157"/>
      <c r="B14" s="109"/>
      <c r="C14" s="54"/>
      <c r="D14" s="54"/>
      <c r="E14" s="54"/>
      <c r="F14" s="187"/>
    </row>
    <row r="15" spans="1:6" ht="12.75" customHeight="1" x14ac:dyDescent="0.2">
      <c r="A15" s="157"/>
      <c r="B15" s="109"/>
      <c r="C15" s="54"/>
      <c r="D15" s="54"/>
      <c r="E15" s="54"/>
      <c r="F15" s="187"/>
    </row>
    <row r="16" spans="1:6" ht="12.75" customHeight="1" x14ac:dyDescent="0.2">
      <c r="A16" s="157"/>
      <c r="B16" s="109"/>
      <c r="C16" s="54"/>
      <c r="D16" s="54"/>
      <c r="E16" s="54"/>
      <c r="F16" s="187"/>
    </row>
    <row r="17" spans="1:6" ht="12.75" customHeight="1" x14ac:dyDescent="0.2">
      <c r="A17" s="157"/>
      <c r="B17" s="109"/>
      <c r="C17" s="54"/>
      <c r="D17" s="54"/>
      <c r="E17" s="54"/>
      <c r="F17" s="187"/>
    </row>
    <row r="18" spans="1:6" ht="12.75" customHeight="1" x14ac:dyDescent="0.2">
      <c r="A18" s="157"/>
      <c r="B18" s="109"/>
      <c r="C18" s="54"/>
      <c r="D18" s="54"/>
      <c r="E18" s="54"/>
      <c r="F18" s="187"/>
    </row>
    <row r="19" spans="1:6" ht="12.75" customHeight="1" x14ac:dyDescent="0.2">
      <c r="A19" s="157"/>
      <c r="B19" s="109"/>
      <c r="C19" s="54"/>
      <c r="D19" s="54"/>
      <c r="E19" s="54"/>
      <c r="F19" s="187"/>
    </row>
    <row r="20" spans="1:6" ht="12.75" customHeight="1" x14ac:dyDescent="0.2">
      <c r="A20" s="157"/>
      <c r="B20" s="109"/>
      <c r="C20" s="54"/>
      <c r="D20" s="54"/>
      <c r="E20" s="54"/>
      <c r="F20" s="187"/>
    </row>
    <row r="21" spans="1:6" ht="12.75" customHeight="1" x14ac:dyDescent="0.2">
      <c r="A21" s="157"/>
      <c r="B21" s="109"/>
      <c r="C21" s="54"/>
      <c r="D21" s="54"/>
      <c r="E21" s="54"/>
      <c r="F21" s="187"/>
    </row>
    <row r="22" spans="1:6" ht="12.75" customHeight="1" x14ac:dyDescent="0.2">
      <c r="A22" s="157"/>
      <c r="B22" s="109"/>
      <c r="C22" s="54"/>
      <c r="D22" s="54"/>
      <c r="E22" s="54"/>
      <c r="F22" s="187"/>
    </row>
    <row r="23" spans="1:6" ht="12.75" customHeight="1" x14ac:dyDescent="0.2">
      <c r="A23" s="157"/>
      <c r="B23" s="109"/>
      <c r="C23" s="54"/>
      <c r="D23" s="54"/>
      <c r="E23" s="54"/>
      <c r="F23" s="187"/>
    </row>
    <row r="24" spans="1:6" ht="12.75" customHeight="1" x14ac:dyDescent="0.2">
      <c r="A24" s="157"/>
      <c r="B24" s="109"/>
      <c r="C24" s="54"/>
      <c r="D24" s="54"/>
      <c r="E24" s="54"/>
      <c r="F24" s="187"/>
    </row>
    <row r="25" spans="1:6" ht="12.75" customHeight="1" x14ac:dyDescent="0.2">
      <c r="A25" s="157"/>
      <c r="B25" s="109"/>
      <c r="C25" s="54"/>
      <c r="D25" s="54"/>
      <c r="E25" s="54"/>
      <c r="F25" s="187"/>
    </row>
    <row r="26" spans="1:6" ht="12.75" customHeight="1" x14ac:dyDescent="0.2">
      <c r="A26" s="157"/>
      <c r="B26" s="109"/>
      <c r="C26" s="54"/>
      <c r="D26" s="54"/>
      <c r="E26" s="54"/>
      <c r="F26" s="187"/>
    </row>
    <row r="27" spans="1:6" ht="12.75" customHeight="1" x14ac:dyDescent="0.2">
      <c r="A27" s="157"/>
      <c r="B27" s="109"/>
      <c r="C27" s="54"/>
      <c r="D27" s="54"/>
      <c r="E27" s="54"/>
      <c r="F27" s="187"/>
    </row>
    <row r="28" spans="1:6" ht="12.75" customHeight="1" x14ac:dyDescent="0.2">
      <c r="A28" s="157"/>
      <c r="B28" s="109"/>
      <c r="C28" s="54"/>
      <c r="D28" s="54"/>
      <c r="E28" s="54"/>
      <c r="F28" s="187"/>
    </row>
    <row r="29" spans="1:6" ht="12.75" customHeight="1" x14ac:dyDescent="0.2">
      <c r="A29" s="157"/>
      <c r="B29" s="109"/>
      <c r="C29" s="54"/>
      <c r="D29" s="54"/>
      <c r="E29" s="54"/>
      <c r="F29" s="187"/>
    </row>
    <row r="30" spans="1:6" s="36" customFormat="1" ht="12.75" customHeight="1" x14ac:dyDescent="0.2">
      <c r="A30" s="157"/>
      <c r="B30" s="109"/>
      <c r="C30" s="54"/>
      <c r="D30" s="54"/>
      <c r="E30" s="54"/>
      <c r="F30" s="187"/>
    </row>
    <row r="31" spans="1:6" ht="12.75" customHeight="1" x14ac:dyDescent="0.2">
      <c r="A31" s="157"/>
      <c r="B31" s="109"/>
      <c r="C31" s="54"/>
      <c r="D31" s="54"/>
      <c r="E31" s="54"/>
      <c r="F31" s="187"/>
    </row>
    <row r="32" spans="1:6" ht="12.75" customHeight="1" x14ac:dyDescent="0.2">
      <c r="A32" s="157"/>
      <c r="B32" s="109"/>
      <c r="C32" s="54"/>
      <c r="D32" s="54"/>
      <c r="E32" s="54"/>
      <c r="F32" s="187"/>
    </row>
    <row r="33" spans="1:6" ht="12.75" customHeight="1" x14ac:dyDescent="0.2">
      <c r="A33" s="157"/>
      <c r="B33" s="109"/>
      <c r="C33" s="54"/>
      <c r="D33" s="54"/>
      <c r="E33" s="54"/>
      <c r="F33" s="187"/>
    </row>
    <row r="34" spans="1:6" ht="12.75" customHeight="1" x14ac:dyDescent="0.2">
      <c r="A34" s="157"/>
      <c r="B34" s="109"/>
      <c r="C34" s="54"/>
      <c r="D34" s="54"/>
      <c r="E34" s="54"/>
      <c r="F34" s="187"/>
    </row>
    <row r="35" spans="1:6" ht="12.75" customHeight="1" x14ac:dyDescent="0.2">
      <c r="A35" s="157"/>
      <c r="B35" s="109"/>
      <c r="C35" s="54"/>
      <c r="D35" s="54"/>
      <c r="E35" s="54"/>
      <c r="F35" s="187"/>
    </row>
    <row r="36" spans="1:6" ht="12.75" customHeight="1" x14ac:dyDescent="0.2">
      <c r="A36" s="157"/>
      <c r="B36" s="109"/>
      <c r="C36" s="54"/>
      <c r="D36" s="54"/>
      <c r="E36" s="54"/>
      <c r="F36" s="187"/>
    </row>
    <row r="37" spans="1:6" ht="12.75" customHeight="1" x14ac:dyDescent="0.2">
      <c r="A37" s="157"/>
      <c r="B37" s="109"/>
      <c r="C37" s="54"/>
      <c r="D37" s="54"/>
      <c r="E37" s="54"/>
      <c r="F37" s="187"/>
    </row>
    <row r="38" spans="1:6" ht="12.75" customHeight="1" x14ac:dyDescent="0.2">
      <c r="A38" s="157"/>
      <c r="B38" s="109"/>
      <c r="C38" s="54"/>
      <c r="D38" s="54"/>
      <c r="E38" s="54"/>
      <c r="F38" s="187"/>
    </row>
    <row r="39" spans="1:6" ht="12.75" customHeight="1" x14ac:dyDescent="0.2">
      <c r="A39" s="157"/>
      <c r="B39" s="109"/>
      <c r="C39" s="54"/>
      <c r="D39" s="54"/>
      <c r="E39" s="54"/>
      <c r="F39" s="187"/>
    </row>
    <row r="40" spans="1:6" ht="12.75" customHeight="1" x14ac:dyDescent="0.2">
      <c r="A40" s="157"/>
      <c r="B40" s="109"/>
      <c r="C40" s="54"/>
      <c r="D40" s="54"/>
      <c r="E40" s="54"/>
      <c r="F40" s="187"/>
    </row>
    <row r="41" spans="1:6" ht="12.75" customHeight="1" x14ac:dyDescent="0.2">
      <c r="A41" s="157"/>
      <c r="B41" s="109"/>
      <c r="C41" s="54"/>
      <c r="D41" s="54"/>
      <c r="E41" s="54"/>
      <c r="F41" s="187"/>
    </row>
    <row r="42" spans="1:6" ht="12.75" customHeight="1" x14ac:dyDescent="0.2">
      <c r="A42" s="157"/>
      <c r="B42" s="109"/>
      <c r="C42" s="54"/>
      <c r="D42" s="54"/>
      <c r="E42" s="54"/>
      <c r="F42" s="187"/>
    </row>
    <row r="43" spans="1:6" ht="12.75" customHeight="1" x14ac:dyDescent="0.2">
      <c r="A43" s="157"/>
      <c r="B43" s="109"/>
      <c r="C43" s="54"/>
      <c r="D43" s="54"/>
      <c r="E43" s="54"/>
      <c r="F43" s="187"/>
    </row>
    <row r="44" spans="1:6" ht="12.75" customHeight="1" x14ac:dyDescent="0.2">
      <c r="A44" s="157"/>
      <c r="B44" s="109"/>
      <c r="C44" s="54"/>
      <c r="D44" s="54"/>
      <c r="E44" s="54"/>
      <c r="F44" s="187"/>
    </row>
    <row r="45" spans="1:6" ht="12.75" customHeight="1" x14ac:dyDescent="0.2">
      <c r="A45" s="157"/>
      <c r="B45" s="109"/>
      <c r="C45" s="54"/>
      <c r="D45" s="54"/>
      <c r="E45" s="54"/>
      <c r="F45" s="187"/>
    </row>
    <row r="46" spans="1:6" ht="12.75" customHeight="1" x14ac:dyDescent="0.2">
      <c r="A46" s="157"/>
      <c r="B46" s="109"/>
      <c r="C46" s="54"/>
      <c r="D46" s="54"/>
      <c r="E46" s="54"/>
      <c r="F46" s="187"/>
    </row>
    <row r="47" spans="1:6" ht="12.75" customHeight="1" x14ac:dyDescent="0.2">
      <c r="A47" s="157"/>
      <c r="B47" s="109"/>
      <c r="C47" s="54"/>
      <c r="D47" s="54"/>
      <c r="E47" s="54"/>
      <c r="F47" s="187"/>
    </row>
    <row r="48" spans="1:6" ht="12.75" customHeight="1" x14ac:dyDescent="0.2">
      <c r="A48" s="157"/>
      <c r="B48" s="109"/>
      <c r="C48" s="54"/>
      <c r="D48" s="54"/>
      <c r="E48" s="54"/>
      <c r="F48" s="187"/>
    </row>
    <row r="49" spans="1:6" ht="12.75" customHeight="1" x14ac:dyDescent="0.2">
      <c r="A49" s="157"/>
      <c r="B49" s="109"/>
      <c r="C49" s="54"/>
      <c r="D49" s="54"/>
      <c r="E49" s="54"/>
      <c r="F49" s="187"/>
    </row>
    <row r="50" spans="1:6" ht="12.75" customHeight="1" x14ac:dyDescent="0.2">
      <c r="A50" s="157"/>
      <c r="B50" s="109"/>
      <c r="C50" s="54"/>
      <c r="D50" s="54"/>
      <c r="E50" s="54"/>
      <c r="F50" s="187"/>
    </row>
    <row r="51" spans="1:6" ht="12.75" customHeight="1" x14ac:dyDescent="0.2">
      <c r="A51" s="157"/>
      <c r="B51" s="109"/>
      <c r="C51" s="54"/>
      <c r="D51" s="54"/>
      <c r="E51" s="54"/>
      <c r="F51" s="187"/>
    </row>
    <row r="52" spans="1:6" ht="12.75" customHeight="1" x14ac:dyDescent="0.2">
      <c r="A52" s="157"/>
      <c r="B52" s="109"/>
      <c r="C52" s="54"/>
      <c r="D52" s="54"/>
      <c r="E52" s="54"/>
      <c r="F52" s="187"/>
    </row>
    <row r="53" spans="1:6" ht="15.75" customHeight="1" x14ac:dyDescent="0.2">
      <c r="D53" s="33"/>
      <c r="E53" s="6" t="s">
        <v>118</v>
      </c>
      <c r="F53" s="188">
        <f>SUM(F5:F52)</f>
        <v>0</v>
      </c>
    </row>
    <row r="57" spans="1:6" s="13" customFormat="1" x14ac:dyDescent="0.2">
      <c r="B57" s="16"/>
      <c r="F57" s="17"/>
    </row>
  </sheetData>
  <sheetProtection sheet="1" objects="1" scenarios="1" selectLockedCells="1"/>
  <mergeCells count="1">
    <mergeCell ref="C2:F2"/>
  </mergeCells>
  <printOptions verticalCentered="1"/>
  <pageMargins left="1.25" right="0" top="0.25" bottom="0.25" header="0.25" footer="0.2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zoomScaleNormal="100" zoomScaleSheetLayoutView="100" workbookViewId="0">
      <selection activeCell="B3" sqref="B3:C3"/>
    </sheetView>
  </sheetViews>
  <sheetFormatPr defaultColWidth="11.42578125" defaultRowHeight="12.75" x14ac:dyDescent="0.2"/>
  <cols>
    <col min="1" max="1" width="13.7109375" style="73" customWidth="1"/>
    <col min="2" max="2" width="10.7109375" style="73" customWidth="1"/>
    <col min="3" max="3" width="40.7109375" style="73" customWidth="1"/>
    <col min="4" max="4" width="15.7109375" style="73" customWidth="1"/>
    <col min="5" max="5" width="17.140625" style="73" customWidth="1"/>
    <col min="6" max="16384" width="11.42578125" style="73"/>
  </cols>
  <sheetData>
    <row r="1" spans="1:5" s="90" customFormat="1" ht="18" x14ac:dyDescent="0.25">
      <c r="A1" s="137" t="s">
        <v>107</v>
      </c>
      <c r="B1" s="138"/>
      <c r="C1" s="139"/>
      <c r="D1" s="139"/>
      <c r="E1" s="92"/>
    </row>
    <row r="2" spans="1:5" x14ac:dyDescent="0.2">
      <c r="B2" s="76"/>
      <c r="E2" s="87"/>
    </row>
    <row r="3" spans="1:5" ht="15" customHeight="1" x14ac:dyDescent="0.2">
      <c r="A3" s="90" t="s">
        <v>54</v>
      </c>
      <c r="B3" s="260"/>
      <c r="C3" s="260"/>
      <c r="D3" s="76"/>
      <c r="E3" s="91"/>
    </row>
    <row r="4" spans="1:5" ht="21.75" customHeight="1" x14ac:dyDescent="0.2">
      <c r="A4" s="90" t="s">
        <v>55</v>
      </c>
      <c r="B4" s="261"/>
      <c r="C4" s="261"/>
      <c r="E4" s="87"/>
    </row>
    <row r="5" spans="1:5" ht="8.25" customHeight="1" x14ac:dyDescent="0.2">
      <c r="A5" s="90"/>
      <c r="B5" s="89"/>
      <c r="C5" s="88"/>
      <c r="D5" s="76"/>
      <c r="E5" s="87"/>
    </row>
    <row r="6" spans="1:5" x14ac:dyDescent="0.2">
      <c r="B6" s="76"/>
      <c r="D6" s="75" t="s">
        <v>46</v>
      </c>
      <c r="E6" s="86"/>
    </row>
    <row r="7" spans="1:5" x14ac:dyDescent="0.2">
      <c r="A7" s="81" t="s">
        <v>57</v>
      </c>
      <c r="B7" s="76"/>
      <c r="C7" s="210">
        <f>+'Jul sub acct'!$C$7</f>
        <v>0</v>
      </c>
      <c r="D7" s="231">
        <f>+'Feb sub acct'!D21</f>
        <v>0</v>
      </c>
      <c r="E7" s="86"/>
    </row>
    <row r="8" spans="1:5" s="84" customFormat="1" ht="12" x14ac:dyDescent="0.2">
      <c r="A8" s="133" t="s">
        <v>0</v>
      </c>
      <c r="B8" s="133" t="s">
        <v>1</v>
      </c>
      <c r="C8" s="133" t="s">
        <v>45</v>
      </c>
      <c r="D8" s="133" t="s">
        <v>4</v>
      </c>
      <c r="E8" s="85"/>
    </row>
    <row r="9" spans="1:5" x14ac:dyDescent="0.2">
      <c r="A9" s="203"/>
      <c r="B9" s="228"/>
      <c r="C9" s="131"/>
      <c r="D9" s="194"/>
      <c r="E9" s="83"/>
    </row>
    <row r="10" spans="1:5" x14ac:dyDescent="0.2">
      <c r="A10" s="204"/>
      <c r="B10" s="229"/>
      <c r="C10" s="78"/>
      <c r="D10" s="195"/>
      <c r="E10" s="83"/>
    </row>
    <row r="11" spans="1:5" x14ac:dyDescent="0.2">
      <c r="A11" s="204"/>
      <c r="B11" s="229"/>
      <c r="C11" s="78"/>
      <c r="D11" s="195"/>
      <c r="E11" s="83"/>
    </row>
    <row r="12" spans="1:5" x14ac:dyDescent="0.2">
      <c r="A12" s="204"/>
      <c r="B12" s="229"/>
      <c r="C12" s="78"/>
      <c r="D12" s="195"/>
      <c r="E12" s="83"/>
    </row>
    <row r="13" spans="1:5" x14ac:dyDescent="0.2">
      <c r="A13" s="204"/>
      <c r="B13" s="229"/>
      <c r="C13" s="78"/>
      <c r="D13" s="195"/>
      <c r="E13" s="83"/>
    </row>
    <row r="14" spans="1:5" x14ac:dyDescent="0.2">
      <c r="A14" s="204"/>
      <c r="B14" s="229"/>
      <c r="C14" s="78"/>
      <c r="D14" s="196"/>
      <c r="E14" s="83"/>
    </row>
    <row r="15" spans="1:5" x14ac:dyDescent="0.2">
      <c r="A15" s="206"/>
      <c r="B15" s="230"/>
      <c r="C15" s="128"/>
      <c r="D15" s="197"/>
      <c r="E15" s="83"/>
    </row>
    <row r="16" spans="1:5" s="84" customFormat="1" ht="12" x14ac:dyDescent="0.2">
      <c r="A16" s="133" t="s">
        <v>0</v>
      </c>
      <c r="B16" s="133" t="s">
        <v>6</v>
      </c>
      <c r="C16" s="133" t="s">
        <v>47</v>
      </c>
      <c r="D16" s="133" t="s">
        <v>4</v>
      </c>
      <c r="E16" s="85"/>
    </row>
    <row r="17" spans="1:5" x14ac:dyDescent="0.2">
      <c r="A17" s="203"/>
      <c r="B17" s="228"/>
      <c r="C17" s="131"/>
      <c r="D17" s="194"/>
      <c r="E17" s="83"/>
    </row>
    <row r="18" spans="1:5" x14ac:dyDescent="0.2">
      <c r="A18" s="204"/>
      <c r="B18" s="229"/>
      <c r="C18" s="78"/>
      <c r="D18" s="196"/>
      <c r="E18" s="83"/>
    </row>
    <row r="19" spans="1:5" x14ac:dyDescent="0.2">
      <c r="A19" s="204"/>
      <c r="B19" s="229"/>
      <c r="C19" s="78"/>
      <c r="D19" s="196"/>
      <c r="E19" s="83"/>
    </row>
    <row r="20" spans="1:5" x14ac:dyDescent="0.2">
      <c r="A20" s="205"/>
      <c r="B20" s="229"/>
      <c r="C20" s="78"/>
      <c r="D20" s="196"/>
      <c r="E20" s="83"/>
    </row>
    <row r="21" spans="1:5" x14ac:dyDescent="0.2">
      <c r="A21" s="205"/>
      <c r="B21" s="229"/>
      <c r="C21" s="78"/>
      <c r="D21" s="196"/>
      <c r="E21" s="83"/>
    </row>
    <row r="22" spans="1:5" x14ac:dyDescent="0.2">
      <c r="B22" s="76"/>
      <c r="C22" s="75" t="s">
        <v>48</v>
      </c>
      <c r="D22" s="232">
        <f>SUM(D7+D9+D10+D11+D12+D13+D14+D15-D17-D18-D20-D21)</f>
        <v>0</v>
      </c>
      <c r="E22" s="86"/>
    </row>
    <row r="23" spans="1:5" x14ac:dyDescent="0.2">
      <c r="D23" s="88"/>
      <c r="E23" s="86"/>
    </row>
    <row r="24" spans="1:5" x14ac:dyDescent="0.2">
      <c r="B24" s="76"/>
      <c r="D24" s="75" t="s">
        <v>46</v>
      </c>
      <c r="E24" s="86"/>
    </row>
    <row r="25" spans="1:5" x14ac:dyDescent="0.2">
      <c r="A25" s="81" t="s">
        <v>58</v>
      </c>
      <c r="B25" s="76"/>
      <c r="C25" s="210">
        <f>+'Jul sub acct'!$C$25</f>
        <v>0</v>
      </c>
      <c r="D25" s="231">
        <f>+'Feb sub acct'!D39</f>
        <v>0</v>
      </c>
      <c r="E25" s="86"/>
    </row>
    <row r="26" spans="1:5" s="84" customFormat="1" ht="12" x14ac:dyDescent="0.2">
      <c r="A26" s="133" t="s">
        <v>0</v>
      </c>
      <c r="B26" s="133" t="s">
        <v>1</v>
      </c>
      <c r="C26" s="133" t="s">
        <v>45</v>
      </c>
      <c r="D26" s="133" t="s">
        <v>4</v>
      </c>
      <c r="E26" s="85"/>
    </row>
    <row r="27" spans="1:5" x14ac:dyDescent="0.2">
      <c r="A27" s="203"/>
      <c r="B27" s="228"/>
      <c r="C27" s="131"/>
      <c r="D27" s="194"/>
      <c r="E27" s="83"/>
    </row>
    <row r="28" spans="1:5" x14ac:dyDescent="0.2">
      <c r="A28" s="204"/>
      <c r="B28" s="229"/>
      <c r="C28" s="78"/>
      <c r="D28" s="195"/>
      <c r="E28" s="83"/>
    </row>
    <row r="29" spans="1:5" x14ac:dyDescent="0.2">
      <c r="A29" s="204"/>
      <c r="B29" s="229"/>
      <c r="C29" s="78"/>
      <c r="D29" s="195"/>
      <c r="E29" s="83"/>
    </row>
    <row r="30" spans="1:5" x14ac:dyDescent="0.2">
      <c r="A30" s="204"/>
      <c r="B30" s="229"/>
      <c r="C30" s="78"/>
      <c r="D30" s="195"/>
      <c r="E30" s="83"/>
    </row>
    <row r="31" spans="1:5" x14ac:dyDescent="0.2">
      <c r="A31" s="204"/>
      <c r="B31" s="229"/>
      <c r="C31" s="78"/>
      <c r="D31" s="195"/>
      <c r="E31" s="83"/>
    </row>
    <row r="32" spans="1:5" x14ac:dyDescent="0.2">
      <c r="A32" s="204"/>
      <c r="B32" s="229"/>
      <c r="C32" s="78"/>
      <c r="D32" s="196"/>
      <c r="E32" s="83"/>
    </row>
    <row r="33" spans="1:5" x14ac:dyDescent="0.2">
      <c r="A33" s="206"/>
      <c r="B33" s="230"/>
      <c r="C33" s="128"/>
      <c r="D33" s="197"/>
      <c r="E33" s="83"/>
    </row>
    <row r="34" spans="1:5" s="84" customFormat="1" ht="12" x14ac:dyDescent="0.2">
      <c r="A34" s="133" t="s">
        <v>0</v>
      </c>
      <c r="B34" s="133" t="s">
        <v>6</v>
      </c>
      <c r="C34" s="133" t="s">
        <v>47</v>
      </c>
      <c r="D34" s="133" t="s">
        <v>4</v>
      </c>
      <c r="E34" s="85"/>
    </row>
    <row r="35" spans="1:5" x14ac:dyDescent="0.2">
      <c r="A35" s="203"/>
      <c r="B35" s="228"/>
      <c r="C35" s="131"/>
      <c r="D35" s="194"/>
      <c r="E35" s="83"/>
    </row>
    <row r="36" spans="1:5" x14ac:dyDescent="0.2">
      <c r="A36" s="204"/>
      <c r="B36" s="229"/>
      <c r="C36" s="78"/>
      <c r="D36" s="196"/>
      <c r="E36" s="83"/>
    </row>
    <row r="37" spans="1:5" x14ac:dyDescent="0.2">
      <c r="A37" s="204"/>
      <c r="B37" s="229"/>
      <c r="C37" s="78"/>
      <c r="D37" s="196"/>
      <c r="E37" s="83"/>
    </row>
    <row r="38" spans="1:5" x14ac:dyDescent="0.2">
      <c r="A38" s="205"/>
      <c r="B38" s="229"/>
      <c r="C38" s="78"/>
      <c r="D38" s="196"/>
      <c r="E38" s="83"/>
    </row>
    <row r="39" spans="1:5" x14ac:dyDescent="0.2">
      <c r="A39" s="205"/>
      <c r="B39" s="229"/>
      <c r="C39" s="78"/>
      <c r="D39" s="196"/>
      <c r="E39" s="83"/>
    </row>
    <row r="40" spans="1:5" x14ac:dyDescent="0.2">
      <c r="B40" s="76"/>
      <c r="C40" s="75" t="s">
        <v>48</v>
      </c>
      <c r="D40" s="232">
        <f>SUM(D25+D27+D28+D29+D30+D31+D32+D33-D35-D37-D38-D39)</f>
        <v>0</v>
      </c>
      <c r="E40" s="86"/>
    </row>
    <row r="41" spans="1:5" x14ac:dyDescent="0.2">
      <c r="E41" s="86"/>
    </row>
    <row r="42" spans="1:5" x14ac:dyDescent="0.2">
      <c r="B42" s="76"/>
      <c r="D42" s="75" t="s">
        <v>46</v>
      </c>
      <c r="E42" s="86"/>
    </row>
    <row r="43" spans="1:5" x14ac:dyDescent="0.2">
      <c r="A43" s="81" t="s">
        <v>58</v>
      </c>
      <c r="B43" s="76"/>
      <c r="C43" s="210">
        <f>+'Jul sub acct'!$C$43</f>
        <v>0</v>
      </c>
      <c r="D43" s="236">
        <f>+'Feb sub acct'!D57</f>
        <v>0</v>
      </c>
      <c r="E43" s="86"/>
    </row>
    <row r="44" spans="1:5" s="84" customFormat="1" ht="12" x14ac:dyDescent="0.2">
      <c r="A44" s="133" t="s">
        <v>0</v>
      </c>
      <c r="B44" s="133" t="s">
        <v>1</v>
      </c>
      <c r="C44" s="133" t="s">
        <v>45</v>
      </c>
      <c r="D44" s="133" t="s">
        <v>4</v>
      </c>
      <c r="E44" s="85"/>
    </row>
    <row r="45" spans="1:5" x14ac:dyDescent="0.2">
      <c r="A45" s="203"/>
      <c r="B45" s="228"/>
      <c r="C45" s="131"/>
      <c r="D45" s="194"/>
      <c r="E45" s="83"/>
    </row>
    <row r="46" spans="1:5" x14ac:dyDescent="0.2">
      <c r="A46" s="204"/>
      <c r="B46" s="229"/>
      <c r="C46" s="78"/>
      <c r="D46" s="195"/>
      <c r="E46" s="83"/>
    </row>
    <row r="47" spans="1:5" x14ac:dyDescent="0.2">
      <c r="A47" s="204"/>
      <c r="B47" s="229"/>
      <c r="C47" s="78"/>
      <c r="D47" s="195"/>
      <c r="E47" s="83"/>
    </row>
    <row r="48" spans="1:5" x14ac:dyDescent="0.2">
      <c r="A48" s="204"/>
      <c r="B48" s="229"/>
      <c r="C48" s="78"/>
      <c r="D48" s="195"/>
      <c r="E48" s="83"/>
    </row>
    <row r="49" spans="1:5" x14ac:dyDescent="0.2">
      <c r="A49" s="204"/>
      <c r="B49" s="229"/>
      <c r="C49" s="78"/>
      <c r="D49" s="195"/>
      <c r="E49" s="83"/>
    </row>
    <row r="50" spans="1:5" x14ac:dyDescent="0.2">
      <c r="A50" s="204"/>
      <c r="B50" s="229"/>
      <c r="C50" s="78"/>
      <c r="D50" s="196"/>
      <c r="E50" s="83"/>
    </row>
    <row r="51" spans="1:5" x14ac:dyDescent="0.2">
      <c r="A51" s="206"/>
      <c r="B51" s="230"/>
      <c r="C51" s="128"/>
      <c r="D51" s="197"/>
      <c r="E51" s="83"/>
    </row>
    <row r="52" spans="1:5" s="84" customFormat="1" ht="12" x14ac:dyDescent="0.2">
      <c r="A52" s="133" t="s">
        <v>0</v>
      </c>
      <c r="B52" s="133" t="s">
        <v>6</v>
      </c>
      <c r="C52" s="133" t="s">
        <v>47</v>
      </c>
      <c r="D52" s="133" t="s">
        <v>4</v>
      </c>
      <c r="E52" s="85"/>
    </row>
    <row r="53" spans="1:5" x14ac:dyDescent="0.2">
      <c r="A53" s="203"/>
      <c r="B53" s="228"/>
      <c r="C53" s="131"/>
      <c r="D53" s="194"/>
      <c r="E53" s="83"/>
    </row>
    <row r="54" spans="1:5" x14ac:dyDescent="0.2">
      <c r="A54" s="204"/>
      <c r="B54" s="229"/>
      <c r="C54" s="78"/>
      <c r="D54" s="196"/>
      <c r="E54" s="83"/>
    </row>
    <row r="55" spans="1:5" x14ac:dyDescent="0.2">
      <c r="A55" s="204"/>
      <c r="B55" s="229"/>
      <c r="C55" s="78"/>
      <c r="D55" s="196"/>
      <c r="E55" s="83"/>
    </row>
    <row r="56" spans="1:5" x14ac:dyDescent="0.2">
      <c r="A56" s="205"/>
      <c r="B56" s="229"/>
      <c r="C56" s="78"/>
      <c r="D56" s="196"/>
      <c r="E56" s="83"/>
    </row>
    <row r="57" spans="1:5" x14ac:dyDescent="0.2">
      <c r="A57" s="205"/>
      <c r="B57" s="229"/>
      <c r="C57" s="78"/>
      <c r="D57" s="196"/>
      <c r="E57" s="83"/>
    </row>
    <row r="58" spans="1:5" x14ac:dyDescent="0.2">
      <c r="B58" s="76"/>
      <c r="C58" s="75" t="s">
        <v>48</v>
      </c>
      <c r="D58" s="232">
        <f>SUM(D43)+SUM(D45:D51)-SUM(D53:D57)</f>
        <v>0</v>
      </c>
    </row>
    <row r="60" spans="1:5" x14ac:dyDescent="0.2">
      <c r="B60" s="76"/>
      <c r="D60" s="75" t="s">
        <v>46</v>
      </c>
    </row>
    <row r="61" spans="1:5" x14ac:dyDescent="0.2">
      <c r="A61" s="81" t="s">
        <v>57</v>
      </c>
      <c r="B61" s="76"/>
      <c r="C61" s="210">
        <f>+'Jul sub acct'!$C$61</f>
        <v>0</v>
      </c>
      <c r="D61" s="236">
        <f>+'Feb sub acct'!D75</f>
        <v>0</v>
      </c>
    </row>
    <row r="62" spans="1:5" x14ac:dyDescent="0.2">
      <c r="A62" s="133" t="s">
        <v>0</v>
      </c>
      <c r="B62" s="133" t="s">
        <v>1</v>
      </c>
      <c r="C62" s="133" t="s">
        <v>45</v>
      </c>
      <c r="D62" s="133" t="s">
        <v>4</v>
      </c>
    </row>
    <row r="63" spans="1:5" x14ac:dyDescent="0.2">
      <c r="A63" s="203"/>
      <c r="B63" s="228"/>
      <c r="C63" s="131"/>
      <c r="D63" s="194"/>
    </row>
    <row r="64" spans="1:5" x14ac:dyDescent="0.2">
      <c r="A64" s="204"/>
      <c r="B64" s="229"/>
      <c r="C64" s="78"/>
      <c r="D64" s="195"/>
    </row>
    <row r="65" spans="1:4" x14ac:dyDescent="0.2">
      <c r="A65" s="204"/>
      <c r="B65" s="229"/>
      <c r="C65" s="78"/>
      <c r="D65" s="195"/>
    </row>
    <row r="66" spans="1:4" x14ac:dyDescent="0.2">
      <c r="A66" s="204"/>
      <c r="B66" s="229"/>
      <c r="C66" s="78"/>
      <c r="D66" s="195"/>
    </row>
    <row r="67" spans="1:4" x14ac:dyDescent="0.2">
      <c r="A67" s="204"/>
      <c r="B67" s="229"/>
      <c r="C67" s="78"/>
      <c r="D67" s="195"/>
    </row>
    <row r="68" spans="1:4" x14ac:dyDescent="0.2">
      <c r="A68" s="204"/>
      <c r="B68" s="229"/>
      <c r="C68" s="78"/>
      <c r="D68" s="196"/>
    </row>
    <row r="69" spans="1:4" x14ac:dyDescent="0.2">
      <c r="A69" s="206"/>
      <c r="B69" s="230"/>
      <c r="C69" s="128"/>
      <c r="D69" s="197"/>
    </row>
    <row r="70" spans="1:4" x14ac:dyDescent="0.2">
      <c r="A70" s="133" t="s">
        <v>0</v>
      </c>
      <c r="B70" s="133" t="s">
        <v>6</v>
      </c>
      <c r="C70" s="133" t="s">
        <v>47</v>
      </c>
      <c r="D70" s="133" t="s">
        <v>4</v>
      </c>
    </row>
    <row r="71" spans="1:4" x14ac:dyDescent="0.2">
      <c r="A71" s="203"/>
      <c r="B71" s="228"/>
      <c r="C71" s="131"/>
      <c r="D71" s="194"/>
    </row>
    <row r="72" spans="1:4" x14ac:dyDescent="0.2">
      <c r="A72" s="204"/>
      <c r="B72" s="229"/>
      <c r="C72" s="78"/>
      <c r="D72" s="196"/>
    </row>
    <row r="73" spans="1:4" x14ac:dyDescent="0.2">
      <c r="A73" s="204"/>
      <c r="B73" s="229"/>
      <c r="C73" s="78"/>
      <c r="D73" s="196"/>
    </row>
    <row r="74" spans="1:4" x14ac:dyDescent="0.2">
      <c r="A74" s="205"/>
      <c r="B74" s="229"/>
      <c r="C74" s="78"/>
      <c r="D74" s="196"/>
    </row>
    <row r="75" spans="1:4" x14ac:dyDescent="0.2">
      <c r="A75" s="205"/>
      <c r="B75" s="229"/>
      <c r="C75" s="78"/>
      <c r="D75" s="196"/>
    </row>
    <row r="76" spans="1:4" x14ac:dyDescent="0.2">
      <c r="B76" s="76"/>
      <c r="C76" s="75" t="s">
        <v>48</v>
      </c>
      <c r="D76" s="232">
        <f>SUM(D61+D63+D64+D65+D66+D67+D68+D69-D71-D72-D74-D75)</f>
        <v>0</v>
      </c>
    </row>
    <row r="77" spans="1:4" x14ac:dyDescent="0.2">
      <c r="D77" s="82"/>
    </row>
    <row r="78" spans="1:4" x14ac:dyDescent="0.2">
      <c r="B78" s="76"/>
      <c r="D78" s="75" t="s">
        <v>46</v>
      </c>
    </row>
    <row r="79" spans="1:4" x14ac:dyDescent="0.2">
      <c r="A79" s="81" t="s">
        <v>58</v>
      </c>
      <c r="B79" s="76"/>
      <c r="C79" s="210">
        <f>+'Jul sub acct'!$C$79</f>
        <v>0</v>
      </c>
      <c r="D79" s="231">
        <f>+'Oct sub acct'!D92</f>
        <v>0</v>
      </c>
    </row>
    <row r="80" spans="1:4" x14ac:dyDescent="0.2">
      <c r="A80" s="133" t="s">
        <v>0</v>
      </c>
      <c r="B80" s="133" t="s">
        <v>1</v>
      </c>
      <c r="C80" s="133" t="s">
        <v>45</v>
      </c>
      <c r="D80" s="133" t="s">
        <v>4</v>
      </c>
    </row>
    <row r="81" spans="1:4" x14ac:dyDescent="0.2">
      <c r="A81" s="203"/>
      <c r="B81" s="228"/>
      <c r="C81" s="131"/>
      <c r="D81" s="194"/>
    </row>
    <row r="82" spans="1:4" x14ac:dyDescent="0.2">
      <c r="A82" s="204"/>
      <c r="B82" s="229"/>
      <c r="C82" s="78"/>
      <c r="D82" s="195"/>
    </row>
    <row r="83" spans="1:4" x14ac:dyDescent="0.2">
      <c r="A83" s="204"/>
      <c r="B83" s="229"/>
      <c r="C83" s="78"/>
      <c r="D83" s="195"/>
    </row>
    <row r="84" spans="1:4" x14ac:dyDescent="0.2">
      <c r="A84" s="204"/>
      <c r="B84" s="229"/>
      <c r="C84" s="78"/>
      <c r="D84" s="196"/>
    </row>
    <row r="85" spans="1:4" x14ac:dyDescent="0.2">
      <c r="A85" s="206"/>
      <c r="B85" s="230"/>
      <c r="C85" s="128"/>
      <c r="D85" s="197"/>
    </row>
    <row r="86" spans="1:4" x14ac:dyDescent="0.2">
      <c r="A86" s="133" t="s">
        <v>0</v>
      </c>
      <c r="B86" s="133" t="s">
        <v>6</v>
      </c>
      <c r="C86" s="133" t="s">
        <v>47</v>
      </c>
      <c r="D86" s="133" t="s">
        <v>4</v>
      </c>
    </row>
    <row r="87" spans="1:4" x14ac:dyDescent="0.2">
      <c r="A87" s="203"/>
      <c r="B87" s="228"/>
      <c r="C87" s="131"/>
      <c r="D87" s="194"/>
    </row>
    <row r="88" spans="1:4" x14ac:dyDescent="0.2">
      <c r="A88" s="204"/>
      <c r="B88" s="229"/>
      <c r="C88" s="78"/>
      <c r="D88" s="196"/>
    </row>
    <row r="89" spans="1:4" x14ac:dyDescent="0.2">
      <c r="A89" s="204"/>
      <c r="B89" s="229"/>
      <c r="C89" s="78"/>
      <c r="D89" s="196"/>
    </row>
    <row r="90" spans="1:4" x14ac:dyDescent="0.2">
      <c r="A90" s="205"/>
      <c r="B90" s="229"/>
      <c r="C90" s="78"/>
      <c r="D90" s="196"/>
    </row>
    <row r="91" spans="1:4" x14ac:dyDescent="0.2">
      <c r="A91" s="205"/>
      <c r="B91" s="229"/>
      <c r="C91" s="78"/>
      <c r="D91" s="196"/>
    </row>
    <row r="92" spans="1:4" x14ac:dyDescent="0.2">
      <c r="B92" s="76"/>
      <c r="C92" s="75" t="s">
        <v>48</v>
      </c>
      <c r="D92" s="232">
        <f>SUM(D79)+SUM(D81:D85)-SUM(D87:D91)</f>
        <v>0</v>
      </c>
    </row>
    <row r="94" spans="1:4" x14ac:dyDescent="0.2">
      <c r="B94" s="76"/>
      <c r="D94" s="75" t="s">
        <v>46</v>
      </c>
    </row>
    <row r="95" spans="1:4" x14ac:dyDescent="0.2">
      <c r="A95" s="81" t="s">
        <v>58</v>
      </c>
      <c r="B95" s="76"/>
      <c r="C95" s="210">
        <f>+'Jul sub acct'!$C$95</f>
        <v>0</v>
      </c>
      <c r="D95" s="236">
        <f>+'Feb sub acct'!D108</f>
        <v>0</v>
      </c>
    </row>
    <row r="96" spans="1:4" x14ac:dyDescent="0.2">
      <c r="A96" s="133" t="s">
        <v>0</v>
      </c>
      <c r="B96" s="133" t="s">
        <v>1</v>
      </c>
      <c r="C96" s="133" t="s">
        <v>45</v>
      </c>
      <c r="D96" s="133" t="s">
        <v>4</v>
      </c>
    </row>
    <row r="97" spans="1:4" x14ac:dyDescent="0.2">
      <c r="A97" s="203"/>
      <c r="B97" s="228"/>
      <c r="C97" s="131"/>
      <c r="D97" s="194"/>
    </row>
    <row r="98" spans="1:4" x14ac:dyDescent="0.2">
      <c r="A98" s="204"/>
      <c r="B98" s="229"/>
      <c r="C98" s="78"/>
      <c r="D98" s="195"/>
    </row>
    <row r="99" spans="1:4" x14ac:dyDescent="0.2">
      <c r="A99" s="204"/>
      <c r="B99" s="229"/>
      <c r="C99" s="78"/>
      <c r="D99" s="195"/>
    </row>
    <row r="100" spans="1:4" x14ac:dyDescent="0.2">
      <c r="A100" s="204"/>
      <c r="B100" s="229"/>
      <c r="C100" s="78"/>
      <c r="D100" s="195"/>
    </row>
    <row r="101" spans="1:4" x14ac:dyDescent="0.2">
      <c r="A101" s="204"/>
      <c r="B101" s="229"/>
      <c r="C101" s="78"/>
      <c r="D101" s="196"/>
    </row>
    <row r="102" spans="1:4" x14ac:dyDescent="0.2">
      <c r="A102" s="206"/>
      <c r="B102" s="230"/>
      <c r="C102" s="128"/>
      <c r="D102" s="197"/>
    </row>
    <row r="103" spans="1:4" x14ac:dyDescent="0.2">
      <c r="A103" s="133" t="s">
        <v>0</v>
      </c>
      <c r="B103" s="133" t="s">
        <v>6</v>
      </c>
      <c r="C103" s="133" t="s">
        <v>47</v>
      </c>
      <c r="D103" s="133" t="s">
        <v>4</v>
      </c>
    </row>
    <row r="104" spans="1:4" x14ac:dyDescent="0.2">
      <c r="A104" s="203"/>
      <c r="B104" s="228"/>
      <c r="C104" s="131"/>
      <c r="D104" s="194"/>
    </row>
    <row r="105" spans="1:4" x14ac:dyDescent="0.2">
      <c r="A105" s="204"/>
      <c r="B105" s="229"/>
      <c r="C105" s="78"/>
      <c r="D105" s="196"/>
    </row>
    <row r="106" spans="1:4" x14ac:dyDescent="0.2">
      <c r="A106" s="204"/>
      <c r="B106" s="229"/>
      <c r="C106" s="78"/>
      <c r="D106" s="196"/>
    </row>
    <row r="107" spans="1:4" x14ac:dyDescent="0.2">
      <c r="A107" s="205"/>
      <c r="B107" s="229"/>
      <c r="C107" s="78"/>
      <c r="D107" s="196"/>
    </row>
    <row r="108" spans="1:4" x14ac:dyDescent="0.2">
      <c r="A108" s="205"/>
      <c r="B108" s="229"/>
      <c r="C108" s="78"/>
      <c r="D108" s="196"/>
    </row>
    <row r="109" spans="1:4" x14ac:dyDescent="0.2">
      <c r="B109" s="76"/>
      <c r="C109" s="75" t="s">
        <v>48</v>
      </c>
      <c r="D109" s="232">
        <f>SUM(D95)+SUM(D97:D102)-SUM(D104:D108)</f>
        <v>0</v>
      </c>
    </row>
    <row r="111" spans="1:4" x14ac:dyDescent="0.2">
      <c r="B111" s="76"/>
      <c r="D111" s="75" t="s">
        <v>46</v>
      </c>
    </row>
    <row r="112" spans="1:4" x14ac:dyDescent="0.2">
      <c r="A112" s="81" t="s">
        <v>57</v>
      </c>
      <c r="B112" s="76"/>
      <c r="C112" s="210">
        <f>+'Jul sub acct'!$C$112</f>
        <v>0</v>
      </c>
      <c r="D112" s="236">
        <f>+'Feb sub acct'!D126</f>
        <v>0</v>
      </c>
    </row>
    <row r="113" spans="1:4" x14ac:dyDescent="0.2">
      <c r="A113" s="133" t="s">
        <v>0</v>
      </c>
      <c r="B113" s="133" t="s">
        <v>1</v>
      </c>
      <c r="C113" s="133" t="s">
        <v>45</v>
      </c>
      <c r="D113" s="133" t="s">
        <v>4</v>
      </c>
    </row>
    <row r="114" spans="1:4" x14ac:dyDescent="0.2">
      <c r="A114" s="203"/>
      <c r="B114" s="228"/>
      <c r="C114" s="131"/>
      <c r="D114" s="194"/>
    </row>
    <row r="115" spans="1:4" x14ac:dyDescent="0.2">
      <c r="A115" s="204"/>
      <c r="B115" s="229"/>
      <c r="C115" s="78"/>
      <c r="D115" s="195"/>
    </row>
    <row r="116" spans="1:4" x14ac:dyDescent="0.2">
      <c r="A116" s="204"/>
      <c r="B116" s="229"/>
      <c r="C116" s="78"/>
      <c r="D116" s="195"/>
    </row>
    <row r="117" spans="1:4" x14ac:dyDescent="0.2">
      <c r="A117" s="204"/>
      <c r="B117" s="229"/>
      <c r="C117" s="78"/>
      <c r="D117" s="195"/>
    </row>
    <row r="118" spans="1:4" x14ac:dyDescent="0.2">
      <c r="A118" s="204"/>
      <c r="B118" s="229"/>
      <c r="C118" s="78"/>
      <c r="D118" s="195"/>
    </row>
    <row r="119" spans="1:4" x14ac:dyDescent="0.2">
      <c r="A119" s="204"/>
      <c r="B119" s="229"/>
      <c r="C119" s="78"/>
      <c r="D119" s="196"/>
    </row>
    <row r="120" spans="1:4" x14ac:dyDescent="0.2">
      <c r="A120" s="206"/>
      <c r="B120" s="230"/>
      <c r="C120" s="128"/>
      <c r="D120" s="197"/>
    </row>
    <row r="121" spans="1:4" x14ac:dyDescent="0.2">
      <c r="A121" s="133" t="s">
        <v>0</v>
      </c>
      <c r="B121" s="133" t="s">
        <v>6</v>
      </c>
      <c r="C121" s="133" t="s">
        <v>47</v>
      </c>
      <c r="D121" s="133" t="s">
        <v>4</v>
      </c>
    </row>
    <row r="122" spans="1:4" x14ac:dyDescent="0.2">
      <c r="A122" s="203"/>
      <c r="B122" s="228"/>
      <c r="C122" s="131"/>
      <c r="D122" s="194"/>
    </row>
    <row r="123" spans="1:4" x14ac:dyDescent="0.2">
      <c r="A123" s="204"/>
      <c r="B123" s="229"/>
      <c r="C123" s="78"/>
      <c r="D123" s="196"/>
    </row>
    <row r="124" spans="1:4" x14ac:dyDescent="0.2">
      <c r="A124" s="204"/>
      <c r="B124" s="229"/>
      <c r="C124" s="78"/>
      <c r="D124" s="196"/>
    </row>
    <row r="125" spans="1:4" x14ac:dyDescent="0.2">
      <c r="A125" s="205"/>
      <c r="B125" s="229"/>
      <c r="C125" s="78"/>
      <c r="D125" s="196"/>
    </row>
    <row r="126" spans="1:4" x14ac:dyDescent="0.2">
      <c r="A126" s="205"/>
      <c r="B126" s="229"/>
      <c r="C126" s="78"/>
      <c r="D126" s="196"/>
    </row>
    <row r="127" spans="1:4" x14ac:dyDescent="0.2">
      <c r="B127" s="76"/>
      <c r="C127" s="75" t="s">
        <v>48</v>
      </c>
      <c r="D127" s="232">
        <f>SUM(D112+D114+D115+D116+D117+D118+D119+D120-D122-D123-D125-D126)</f>
        <v>0</v>
      </c>
    </row>
    <row r="128" spans="1:4" x14ac:dyDescent="0.2">
      <c r="D128" s="82"/>
    </row>
    <row r="129" spans="1:4" x14ac:dyDescent="0.2">
      <c r="B129" s="76"/>
      <c r="D129" s="75" t="s">
        <v>46</v>
      </c>
    </row>
    <row r="130" spans="1:4" x14ac:dyDescent="0.2">
      <c r="A130" s="81" t="s">
        <v>58</v>
      </c>
      <c r="B130" s="76"/>
      <c r="C130" s="210">
        <f>+'Jul sub acct'!$C$130</f>
        <v>0</v>
      </c>
      <c r="D130" s="231">
        <f>+'Oct sub acct'!D143</f>
        <v>0</v>
      </c>
    </row>
    <row r="131" spans="1:4" x14ac:dyDescent="0.2">
      <c r="A131" s="133" t="s">
        <v>0</v>
      </c>
      <c r="B131" s="133" t="s">
        <v>1</v>
      </c>
      <c r="C131" s="133" t="s">
        <v>45</v>
      </c>
      <c r="D131" s="133" t="s">
        <v>4</v>
      </c>
    </row>
    <row r="132" spans="1:4" x14ac:dyDescent="0.2">
      <c r="A132" s="203"/>
      <c r="B132" s="228"/>
      <c r="C132" s="131"/>
      <c r="D132" s="194"/>
    </row>
    <row r="133" spans="1:4" x14ac:dyDescent="0.2">
      <c r="A133" s="204"/>
      <c r="B133" s="229"/>
      <c r="C133" s="78"/>
      <c r="D133" s="195"/>
    </row>
    <row r="134" spans="1:4" x14ac:dyDescent="0.2">
      <c r="A134" s="204"/>
      <c r="B134" s="229"/>
      <c r="C134" s="78"/>
      <c r="D134" s="195"/>
    </row>
    <row r="135" spans="1:4" x14ac:dyDescent="0.2">
      <c r="A135" s="204"/>
      <c r="B135" s="229"/>
      <c r="C135" s="78"/>
      <c r="D135" s="196"/>
    </row>
    <row r="136" spans="1:4" x14ac:dyDescent="0.2">
      <c r="A136" s="206"/>
      <c r="B136" s="230"/>
      <c r="C136" s="128"/>
      <c r="D136" s="197"/>
    </row>
    <row r="137" spans="1:4" x14ac:dyDescent="0.2">
      <c r="A137" s="133" t="s">
        <v>0</v>
      </c>
      <c r="B137" s="133" t="s">
        <v>6</v>
      </c>
      <c r="C137" s="133" t="s">
        <v>47</v>
      </c>
      <c r="D137" s="133" t="s">
        <v>4</v>
      </c>
    </row>
    <row r="138" spans="1:4" x14ac:dyDescent="0.2">
      <c r="A138" s="203"/>
      <c r="B138" s="228"/>
      <c r="C138" s="131"/>
      <c r="D138" s="194"/>
    </row>
    <row r="139" spans="1:4" x14ac:dyDescent="0.2">
      <c r="A139" s="204"/>
      <c r="B139" s="229"/>
      <c r="C139" s="78"/>
      <c r="D139" s="196"/>
    </row>
    <row r="140" spans="1:4" x14ac:dyDescent="0.2">
      <c r="A140" s="204"/>
      <c r="B140" s="229"/>
      <c r="C140" s="78"/>
      <c r="D140" s="196"/>
    </row>
    <row r="141" spans="1:4" x14ac:dyDescent="0.2">
      <c r="A141" s="205"/>
      <c r="B141" s="229"/>
      <c r="C141" s="78"/>
      <c r="D141" s="196"/>
    </row>
    <row r="142" spans="1:4" x14ac:dyDescent="0.2">
      <c r="A142" s="205"/>
      <c r="B142" s="229"/>
      <c r="C142" s="78"/>
      <c r="D142" s="196"/>
    </row>
    <row r="143" spans="1:4" x14ac:dyDescent="0.2">
      <c r="B143" s="76"/>
      <c r="C143" s="75" t="s">
        <v>48</v>
      </c>
      <c r="D143" s="232">
        <f>SUM(D130)+SUM(D132:D136)-SUM(D138:D142)</f>
        <v>0</v>
      </c>
    </row>
    <row r="145" spans="1:4" x14ac:dyDescent="0.2">
      <c r="B145" s="76"/>
      <c r="D145" s="75" t="s">
        <v>46</v>
      </c>
    </row>
    <row r="146" spans="1:4" x14ac:dyDescent="0.2">
      <c r="A146" s="81" t="s">
        <v>58</v>
      </c>
      <c r="B146" s="76"/>
      <c r="C146" s="210">
        <f>+'Jul sub acct'!$C$146</f>
        <v>0</v>
      </c>
      <c r="D146" s="236">
        <f>+'Feb sub acct'!D159</f>
        <v>0</v>
      </c>
    </row>
    <row r="147" spans="1:4" x14ac:dyDescent="0.2">
      <c r="A147" s="133" t="s">
        <v>0</v>
      </c>
      <c r="B147" s="133" t="s">
        <v>1</v>
      </c>
      <c r="C147" s="133" t="s">
        <v>45</v>
      </c>
      <c r="D147" s="133" t="s">
        <v>4</v>
      </c>
    </row>
    <row r="148" spans="1:4" x14ac:dyDescent="0.2">
      <c r="A148" s="203"/>
      <c r="B148" s="228"/>
      <c r="C148" s="131"/>
      <c r="D148" s="194"/>
    </row>
    <row r="149" spans="1:4" x14ac:dyDescent="0.2">
      <c r="A149" s="204"/>
      <c r="B149" s="229"/>
      <c r="C149" s="78"/>
      <c r="D149" s="195"/>
    </row>
    <row r="150" spans="1:4" x14ac:dyDescent="0.2">
      <c r="A150" s="204"/>
      <c r="B150" s="229"/>
      <c r="C150" s="78"/>
      <c r="D150" s="195"/>
    </row>
    <row r="151" spans="1:4" x14ac:dyDescent="0.2">
      <c r="A151" s="204"/>
      <c r="B151" s="229"/>
      <c r="C151" s="78"/>
      <c r="D151" s="195"/>
    </row>
    <row r="152" spans="1:4" x14ac:dyDescent="0.2">
      <c r="A152" s="204"/>
      <c r="B152" s="229"/>
      <c r="C152" s="78"/>
      <c r="D152" s="196"/>
    </row>
    <row r="153" spans="1:4" x14ac:dyDescent="0.2">
      <c r="A153" s="206"/>
      <c r="B153" s="230"/>
      <c r="C153" s="128"/>
      <c r="D153" s="197"/>
    </row>
    <row r="154" spans="1:4" x14ac:dyDescent="0.2">
      <c r="A154" s="133" t="s">
        <v>0</v>
      </c>
      <c r="B154" s="133" t="s">
        <v>6</v>
      </c>
      <c r="C154" s="133" t="s">
        <v>47</v>
      </c>
      <c r="D154" s="133" t="s">
        <v>4</v>
      </c>
    </row>
    <row r="155" spans="1:4" x14ac:dyDescent="0.2">
      <c r="A155" s="203"/>
      <c r="B155" s="228"/>
      <c r="C155" s="131"/>
      <c r="D155" s="194"/>
    </row>
    <row r="156" spans="1:4" x14ac:dyDescent="0.2">
      <c r="A156" s="204"/>
      <c r="B156" s="229"/>
      <c r="C156" s="78"/>
      <c r="D156" s="196"/>
    </row>
    <row r="157" spans="1:4" x14ac:dyDescent="0.2">
      <c r="A157" s="204"/>
      <c r="B157" s="229"/>
      <c r="C157" s="78"/>
      <c r="D157" s="196"/>
    </row>
    <row r="158" spans="1:4" x14ac:dyDescent="0.2">
      <c r="A158" s="205"/>
      <c r="B158" s="229"/>
      <c r="C158" s="78"/>
      <c r="D158" s="196"/>
    </row>
    <row r="159" spans="1:4" x14ac:dyDescent="0.2">
      <c r="A159" s="205"/>
      <c r="B159" s="229"/>
      <c r="C159" s="78"/>
      <c r="D159" s="196"/>
    </row>
    <row r="160" spans="1:4" x14ac:dyDescent="0.2">
      <c r="B160" s="76"/>
      <c r="C160" s="75" t="s">
        <v>48</v>
      </c>
      <c r="D160" s="232">
        <f>SUM(D146)+SUM(D148:D153)-SUM(D155:D159)</f>
        <v>0</v>
      </c>
    </row>
  </sheetData>
  <sheetProtection sheet="1" objects="1" scenarios="1" selectLockedCells="1"/>
  <mergeCells count="2">
    <mergeCell ref="B3:C3"/>
    <mergeCell ref="B4:C4"/>
  </mergeCells>
  <printOptions verticalCentered="1"/>
  <pageMargins left="1.25" right="0.25" top="0.25" bottom="0.25" header="0.51180555555555596" footer="0.51180555555555596"/>
  <pageSetup firstPageNumber="0" orientation="portrait" horizontalDpi="300" verticalDpi="300" r:id="rId1"/>
  <headerFooter alignWithMargins="0"/>
  <rowBreaks count="2" manualBreakCount="2">
    <brk id="58" max="3" man="1"/>
    <brk id="109" max="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2" sqref="C2:F2"/>
    </sheetView>
  </sheetViews>
  <sheetFormatPr defaultColWidth="8.85546875" defaultRowHeight="12.75" x14ac:dyDescent="0.2"/>
  <cols>
    <col min="1" max="1" width="11.7109375" customWidth="1"/>
    <col min="2" max="2" width="11.42578125" style="7" customWidth="1"/>
    <col min="3" max="3" width="21.85546875" customWidth="1"/>
    <col min="4" max="4" width="20.7109375" customWidth="1"/>
    <col min="5" max="5" width="16" customWidth="1"/>
    <col min="6" max="6" width="10.42578125" style="1" customWidth="1"/>
  </cols>
  <sheetData>
    <row r="1" spans="1:6" ht="18" x14ac:dyDescent="0.25">
      <c r="A1" s="118" t="s">
        <v>96</v>
      </c>
      <c r="B1" s="119"/>
      <c r="C1" s="120"/>
      <c r="D1" s="120"/>
      <c r="E1" s="120"/>
      <c r="F1" s="121"/>
    </row>
    <row r="2" spans="1:6" ht="16.5" customHeight="1" x14ac:dyDescent="0.2">
      <c r="A2" t="s">
        <v>81</v>
      </c>
      <c r="B2" s="18"/>
      <c r="C2" s="257"/>
      <c r="D2" s="257"/>
      <c r="E2" s="257"/>
      <c r="F2" s="257"/>
    </row>
    <row r="3" spans="1:6" ht="16.5" customHeight="1" thickBot="1" x14ac:dyDescent="0.3">
      <c r="A3" s="32" t="s">
        <v>42</v>
      </c>
      <c r="B3" s="18"/>
      <c r="C3" s="12"/>
      <c r="D3" s="33"/>
      <c r="E3" s="6" t="s">
        <v>56</v>
      </c>
      <c r="F3" s="57">
        <f>'MAR pg 2'!F57</f>
        <v>0</v>
      </c>
    </row>
    <row r="4" spans="1:6" s="36" customFormat="1" ht="12" x14ac:dyDescent="0.2">
      <c r="A4" s="116" t="s">
        <v>0</v>
      </c>
      <c r="B4" s="116" t="s">
        <v>1</v>
      </c>
      <c r="C4" s="116" t="s">
        <v>2</v>
      </c>
      <c r="D4" s="116" t="s">
        <v>86</v>
      </c>
      <c r="E4" s="116" t="s">
        <v>3</v>
      </c>
      <c r="F4" s="117" t="s">
        <v>4</v>
      </c>
    </row>
    <row r="5" spans="1:6" ht="12.95" customHeight="1" x14ac:dyDescent="0.2">
      <c r="A5" s="157"/>
      <c r="B5" s="109"/>
      <c r="C5" s="54"/>
      <c r="D5" s="54"/>
      <c r="E5" s="54"/>
      <c r="F5" s="187"/>
    </row>
    <row r="6" spans="1:6" ht="12.95" customHeight="1" x14ac:dyDescent="0.2">
      <c r="A6" s="157"/>
      <c r="B6" s="109"/>
      <c r="C6" s="54"/>
      <c r="D6" s="54"/>
      <c r="E6" s="54"/>
      <c r="F6" s="187"/>
    </row>
    <row r="7" spans="1:6" ht="12.95" customHeight="1" x14ac:dyDescent="0.2">
      <c r="A7" s="157"/>
      <c r="B7" s="109"/>
      <c r="C7" s="54"/>
      <c r="D7" s="54"/>
      <c r="E7" s="54"/>
      <c r="F7" s="187"/>
    </row>
    <row r="8" spans="1:6" ht="12.95" customHeight="1" x14ac:dyDescent="0.2">
      <c r="A8" s="157"/>
      <c r="B8" s="109"/>
      <c r="C8" s="54"/>
      <c r="D8" s="54"/>
      <c r="E8" s="54"/>
      <c r="F8" s="187"/>
    </row>
    <row r="9" spans="1:6" ht="12.95" customHeight="1" x14ac:dyDescent="0.2">
      <c r="A9" s="157"/>
      <c r="B9" s="109"/>
      <c r="C9" s="54"/>
      <c r="D9" s="54"/>
      <c r="E9" s="54"/>
      <c r="F9" s="187"/>
    </row>
    <row r="10" spans="1:6" ht="12.95" customHeight="1" x14ac:dyDescent="0.2">
      <c r="A10" s="157"/>
      <c r="B10" s="109"/>
      <c r="C10" s="54"/>
      <c r="D10" s="54"/>
      <c r="E10" s="54"/>
      <c r="F10" s="187"/>
    </row>
    <row r="11" spans="1:6" ht="12.95" customHeight="1" x14ac:dyDescent="0.2">
      <c r="A11" s="157"/>
      <c r="B11" s="109"/>
      <c r="C11" s="54"/>
      <c r="D11" s="54"/>
      <c r="E11" s="54"/>
      <c r="F11" s="187"/>
    </row>
    <row r="12" spans="1:6" ht="12.95" customHeight="1" x14ac:dyDescent="0.2">
      <c r="A12" s="157"/>
      <c r="B12" s="109"/>
      <c r="C12" s="113"/>
      <c r="D12" s="54"/>
      <c r="E12" s="54"/>
      <c r="F12" s="187"/>
    </row>
    <row r="13" spans="1:6" ht="12.95" customHeight="1" x14ac:dyDescent="0.2">
      <c r="A13" s="157"/>
      <c r="B13" s="109"/>
      <c r="C13" s="54"/>
      <c r="D13" s="54"/>
      <c r="E13" s="54"/>
      <c r="F13" s="187"/>
    </row>
    <row r="14" spans="1:6" ht="12.95" customHeight="1" x14ac:dyDescent="0.2">
      <c r="A14" s="157"/>
      <c r="B14" s="109"/>
      <c r="C14" s="54"/>
      <c r="D14" s="54"/>
      <c r="E14" s="54"/>
      <c r="F14" s="187"/>
    </row>
    <row r="15" spans="1:6" ht="12.95" customHeight="1" x14ac:dyDescent="0.2">
      <c r="A15" s="157"/>
      <c r="B15" s="109"/>
      <c r="C15" s="54"/>
      <c r="D15" s="54"/>
      <c r="E15" s="54"/>
      <c r="F15" s="187"/>
    </row>
    <row r="16" spans="1:6" ht="12.95" customHeight="1" x14ac:dyDescent="0.2">
      <c r="A16" s="157"/>
      <c r="B16" s="109"/>
      <c r="C16" s="54"/>
      <c r="D16" s="54"/>
      <c r="E16" s="54"/>
      <c r="F16" s="187"/>
    </row>
    <row r="17" spans="1:6" ht="12.95" customHeight="1" x14ac:dyDescent="0.2">
      <c r="A17" s="157"/>
      <c r="B17" s="109"/>
      <c r="C17" s="54"/>
      <c r="D17" s="54"/>
      <c r="E17" s="54"/>
      <c r="F17" s="187"/>
    </row>
    <row r="18" spans="1:6" ht="12.95" customHeight="1" x14ac:dyDescent="0.2">
      <c r="A18" s="157"/>
      <c r="B18" s="109"/>
      <c r="C18" s="54"/>
      <c r="D18" s="54"/>
      <c r="E18" s="54"/>
      <c r="F18" s="187"/>
    </row>
    <row r="19" spans="1:6" ht="12.95" customHeight="1" x14ac:dyDescent="0.2">
      <c r="A19" s="157"/>
      <c r="B19" s="109"/>
      <c r="C19" s="54"/>
      <c r="D19" s="54"/>
      <c r="E19" s="54"/>
      <c r="F19" s="187"/>
    </row>
    <row r="20" spans="1:6" ht="12.95" customHeight="1" x14ac:dyDescent="0.2">
      <c r="A20" s="157"/>
      <c r="B20" s="109"/>
      <c r="C20" s="54"/>
      <c r="D20" s="54"/>
      <c r="E20" s="54"/>
      <c r="F20" s="187"/>
    </row>
    <row r="21" spans="1:6" ht="12.95" customHeight="1" x14ac:dyDescent="0.2">
      <c r="A21" s="157"/>
      <c r="B21" s="109"/>
      <c r="C21" s="54"/>
      <c r="D21" s="54"/>
      <c r="E21" s="54"/>
      <c r="F21" s="187"/>
    </row>
    <row r="22" spans="1:6" ht="12.95" customHeight="1" x14ac:dyDescent="0.2">
      <c r="A22" s="157"/>
      <c r="B22" s="109"/>
      <c r="C22" s="54"/>
      <c r="D22" s="54"/>
      <c r="E22" s="54"/>
      <c r="F22" s="187"/>
    </row>
    <row r="23" spans="1:6" ht="12.95" customHeight="1" x14ac:dyDescent="0.2">
      <c r="A23" s="157"/>
      <c r="B23" s="109"/>
      <c r="C23" s="54"/>
      <c r="D23" s="54"/>
      <c r="E23" s="54"/>
      <c r="F23" s="187"/>
    </row>
    <row r="24" spans="1:6" ht="12.95" customHeight="1" x14ac:dyDescent="0.2">
      <c r="A24" s="157"/>
      <c r="B24" s="109"/>
      <c r="C24" s="54"/>
      <c r="D24" s="54"/>
      <c r="E24" s="54"/>
      <c r="F24" s="187"/>
    </row>
    <row r="25" spans="1:6" ht="12.95" customHeight="1" x14ac:dyDescent="0.2">
      <c r="A25" s="157"/>
      <c r="B25" s="109"/>
      <c r="C25" s="54"/>
      <c r="D25" s="54"/>
      <c r="E25" s="54"/>
      <c r="F25" s="187"/>
    </row>
    <row r="26" spans="1:6" ht="12.95" customHeight="1" x14ac:dyDescent="0.2">
      <c r="A26" s="157"/>
      <c r="B26" s="109"/>
      <c r="C26" s="54"/>
      <c r="D26" s="54"/>
      <c r="E26" s="54"/>
      <c r="F26" s="187"/>
    </row>
    <row r="27" spans="1:6" ht="12.95" customHeight="1" x14ac:dyDescent="0.2">
      <c r="A27" s="157"/>
      <c r="B27" s="109"/>
      <c r="C27" s="54"/>
      <c r="D27" s="54"/>
      <c r="E27" s="54"/>
      <c r="F27" s="187"/>
    </row>
    <row r="28" spans="1:6" ht="12.95" customHeight="1" x14ac:dyDescent="0.2">
      <c r="A28" s="157"/>
      <c r="B28" s="109"/>
      <c r="C28" s="54"/>
      <c r="D28" s="54"/>
      <c r="E28" s="54"/>
      <c r="F28" s="187"/>
    </row>
    <row r="29" spans="1:6" ht="12.95" customHeight="1" x14ac:dyDescent="0.2">
      <c r="A29" s="157"/>
      <c r="B29" s="109"/>
      <c r="C29" s="54"/>
      <c r="D29" s="54"/>
      <c r="E29" s="54"/>
      <c r="F29" s="187"/>
    </row>
    <row r="30" spans="1:6" ht="12.95" customHeight="1" x14ac:dyDescent="0.2">
      <c r="A30" s="157"/>
      <c r="B30" s="109"/>
      <c r="C30" s="54"/>
      <c r="D30" s="54"/>
      <c r="E30" s="54"/>
      <c r="F30" s="187"/>
    </row>
    <row r="31" spans="1:6" ht="12.95" customHeight="1" x14ac:dyDescent="0.2">
      <c r="A31" s="157"/>
      <c r="B31" s="109"/>
      <c r="C31" s="54"/>
      <c r="D31" s="54"/>
      <c r="E31" s="54"/>
      <c r="F31" s="187"/>
    </row>
    <row r="32" spans="1:6" ht="12.95" customHeight="1" x14ac:dyDescent="0.2">
      <c r="A32" s="157"/>
      <c r="B32" s="109"/>
      <c r="C32" s="54"/>
      <c r="D32" s="54"/>
      <c r="E32" s="54"/>
      <c r="F32" s="187"/>
    </row>
    <row r="33" spans="1:6" ht="12.95" customHeight="1" x14ac:dyDescent="0.2">
      <c r="A33" s="157"/>
      <c r="B33" s="109"/>
      <c r="C33" s="54"/>
      <c r="D33" s="54"/>
      <c r="E33" s="54"/>
      <c r="F33" s="187"/>
    </row>
    <row r="34" spans="1:6" ht="12.95" customHeight="1" x14ac:dyDescent="0.2">
      <c r="A34" s="157"/>
      <c r="B34" s="109"/>
      <c r="C34" s="54"/>
      <c r="D34" s="54"/>
      <c r="E34" s="54"/>
      <c r="F34" s="187"/>
    </row>
    <row r="35" spans="1:6" ht="12.95" customHeight="1" x14ac:dyDescent="0.2">
      <c r="A35" s="157"/>
      <c r="B35" s="109"/>
      <c r="C35" s="54"/>
      <c r="D35" s="54"/>
      <c r="E35" s="54"/>
      <c r="F35" s="187"/>
    </row>
    <row r="36" spans="1:6" ht="12.95" customHeight="1" x14ac:dyDescent="0.2">
      <c r="A36" s="157"/>
      <c r="B36" s="109"/>
      <c r="C36" s="54"/>
      <c r="D36" s="54"/>
      <c r="E36" s="54"/>
      <c r="F36" s="187"/>
    </row>
    <row r="37" spans="1:6" ht="12.95" customHeight="1" x14ac:dyDescent="0.2">
      <c r="A37" s="157"/>
      <c r="B37" s="109"/>
      <c r="C37" s="54"/>
      <c r="D37" s="54"/>
      <c r="E37" s="54"/>
      <c r="F37" s="187"/>
    </row>
    <row r="38" spans="1:6" ht="12.95" customHeight="1" x14ac:dyDescent="0.2">
      <c r="A38" s="157"/>
      <c r="B38" s="109"/>
      <c r="C38" s="54"/>
      <c r="D38" s="54"/>
      <c r="E38" s="54"/>
      <c r="F38" s="187"/>
    </row>
    <row r="39" spans="1:6" ht="12.95" customHeight="1" x14ac:dyDescent="0.2">
      <c r="A39" s="157"/>
      <c r="B39" s="109"/>
      <c r="C39" s="54"/>
      <c r="D39" s="54"/>
      <c r="E39" s="54"/>
      <c r="F39" s="187"/>
    </row>
    <row r="40" spans="1:6" ht="12.95" customHeight="1" x14ac:dyDescent="0.2">
      <c r="A40" s="157"/>
      <c r="B40" s="109"/>
      <c r="C40" s="54"/>
      <c r="D40" s="54"/>
      <c r="E40" s="54"/>
      <c r="F40" s="187"/>
    </row>
    <row r="41" spans="1:6" ht="12.95" customHeight="1" x14ac:dyDescent="0.2">
      <c r="A41" s="157"/>
      <c r="B41" s="109"/>
      <c r="C41" s="54"/>
      <c r="D41" s="54"/>
      <c r="E41" s="54"/>
      <c r="F41" s="187"/>
    </row>
    <row r="42" spans="1:6" ht="15" customHeight="1" x14ac:dyDescent="0.2">
      <c r="D42" s="33"/>
      <c r="E42" s="6" t="s">
        <v>5</v>
      </c>
      <c r="F42" s="188">
        <f>SUM(F5:F41)</f>
        <v>0</v>
      </c>
    </row>
    <row r="43" spans="1:6" ht="15" x14ac:dyDescent="0.25">
      <c r="A43" s="32" t="s">
        <v>43</v>
      </c>
    </row>
    <row r="44" spans="1:6" s="36" customFormat="1" ht="12" x14ac:dyDescent="0.2">
      <c r="A44" s="116" t="s">
        <v>0</v>
      </c>
      <c r="B44" s="116" t="s">
        <v>6</v>
      </c>
      <c r="C44" s="116" t="s">
        <v>7</v>
      </c>
      <c r="D44" s="116" t="s">
        <v>86</v>
      </c>
      <c r="E44" s="116" t="s">
        <v>3</v>
      </c>
      <c r="F44" s="117" t="s">
        <v>4</v>
      </c>
    </row>
    <row r="45" spans="1:6" ht="15" customHeight="1" x14ac:dyDescent="0.2">
      <c r="A45" s="157"/>
      <c r="B45" s="109"/>
      <c r="C45" s="54"/>
      <c r="D45" s="54"/>
      <c r="E45" s="54"/>
      <c r="F45" s="187"/>
    </row>
    <row r="46" spans="1:6" ht="15" customHeight="1" x14ac:dyDescent="0.2">
      <c r="A46" s="157"/>
      <c r="B46" s="109"/>
      <c r="C46" s="54"/>
      <c r="D46" s="54"/>
      <c r="E46" s="54"/>
      <c r="F46" s="187"/>
    </row>
    <row r="47" spans="1:6" ht="15" customHeight="1" x14ac:dyDescent="0.2">
      <c r="A47" s="157"/>
      <c r="B47" s="109"/>
      <c r="C47" s="54"/>
      <c r="D47" s="54"/>
      <c r="E47" s="54"/>
      <c r="F47" s="187"/>
    </row>
    <row r="48" spans="1:6" ht="15" customHeight="1" x14ac:dyDescent="0.2">
      <c r="A48" s="157"/>
      <c r="B48" s="109"/>
      <c r="C48" s="54"/>
      <c r="D48" s="54"/>
      <c r="E48" s="54"/>
      <c r="F48" s="187"/>
    </row>
    <row r="49" spans="1:6" ht="15" customHeight="1" x14ac:dyDescent="0.2">
      <c r="A49" s="157"/>
      <c r="B49" s="109"/>
      <c r="C49" s="54"/>
      <c r="D49" s="54"/>
      <c r="E49" s="54"/>
      <c r="F49" s="187"/>
    </row>
    <row r="50" spans="1:6" ht="15" customHeight="1" x14ac:dyDescent="0.2">
      <c r="A50" s="157"/>
      <c r="B50" s="109"/>
      <c r="C50" s="54"/>
      <c r="D50" s="54"/>
      <c r="E50" s="54"/>
      <c r="F50" s="187"/>
    </row>
    <row r="51" spans="1:6" ht="15" customHeight="1" x14ac:dyDescent="0.2">
      <c r="A51" s="157"/>
      <c r="B51" s="109"/>
      <c r="C51" s="54"/>
      <c r="D51" s="54"/>
      <c r="E51" s="54"/>
      <c r="F51" s="187"/>
    </row>
    <row r="52" spans="1:6" ht="15" customHeight="1" x14ac:dyDescent="0.2">
      <c r="D52" s="33"/>
      <c r="E52" s="6" t="s">
        <v>8</v>
      </c>
      <c r="F52" s="191">
        <f>SUM(F45:F51)</f>
        <v>0</v>
      </c>
    </row>
    <row r="53" spans="1:6" ht="3.75" customHeight="1" x14ac:dyDescent="0.2">
      <c r="F53" s="44"/>
    </row>
    <row r="54" spans="1:6" ht="15" customHeight="1" x14ac:dyDescent="0.2">
      <c r="A54" s="3"/>
      <c r="E54" s="5" t="s">
        <v>80</v>
      </c>
      <c r="F54" s="154">
        <f>+F3</f>
        <v>0</v>
      </c>
    </row>
    <row r="55" spans="1:6" ht="19.5" customHeight="1" x14ac:dyDescent="0.2">
      <c r="A55" s="3"/>
      <c r="E55" s="2" t="s">
        <v>120</v>
      </c>
      <c r="F55" s="155">
        <f>SUM(+F42+'APR pg 1'!F53)</f>
        <v>0</v>
      </c>
    </row>
    <row r="56" spans="1:6" ht="19.5" customHeight="1" x14ac:dyDescent="0.2">
      <c r="A56" s="3"/>
      <c r="E56" s="5" t="s">
        <v>10</v>
      </c>
      <c r="F56" s="155">
        <f>+F52</f>
        <v>0</v>
      </c>
    </row>
    <row r="57" spans="1:6" ht="20.25" customHeight="1" thickBot="1" x14ac:dyDescent="0.25">
      <c r="A57" s="3"/>
      <c r="E57" s="6" t="s">
        <v>9</v>
      </c>
      <c r="F57" s="156">
        <f>SUM(F3+F55-F52)</f>
        <v>0</v>
      </c>
    </row>
    <row r="58" spans="1:6" x14ac:dyDescent="0.2">
      <c r="E58" s="6"/>
      <c r="F58" s="46"/>
    </row>
    <row r="62" spans="1:6" s="13" customFormat="1" x14ac:dyDescent="0.2">
      <c r="B62" s="16"/>
      <c r="F62" s="17"/>
    </row>
  </sheetData>
  <sheetProtection sheet="1" objects="1" scenarios="1" selectLockedCells="1"/>
  <mergeCells count="1">
    <mergeCell ref="C2:F2"/>
  </mergeCells>
  <phoneticPr fontId="0" type="noConversion"/>
  <printOptions verticalCentered="1"/>
  <pageMargins left="1.25" right="0" top="0.25" bottom="0.25" header="0.25" footer="0.25"/>
  <pageSetup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C2" sqref="C2:F2"/>
    </sheetView>
  </sheetViews>
  <sheetFormatPr defaultColWidth="8.85546875" defaultRowHeight="12.75" x14ac:dyDescent="0.2"/>
  <cols>
    <col min="1" max="1" width="11.7109375" customWidth="1"/>
    <col min="2" max="2" width="11.42578125" style="7" customWidth="1"/>
    <col min="3" max="3" width="20.140625" customWidth="1"/>
    <col min="4" max="4" width="20.7109375" customWidth="1"/>
    <col min="5" max="5" width="16.42578125" customWidth="1"/>
    <col min="6" max="6" width="10.42578125" style="1" customWidth="1"/>
  </cols>
  <sheetData>
    <row r="1" spans="1:6" ht="18" x14ac:dyDescent="0.25">
      <c r="A1" s="118" t="s">
        <v>96</v>
      </c>
      <c r="B1" s="119"/>
      <c r="C1" s="120"/>
      <c r="D1" s="120"/>
      <c r="E1" s="120"/>
      <c r="F1" s="121"/>
    </row>
    <row r="2" spans="1:6" ht="16.5" customHeight="1" x14ac:dyDescent="0.2">
      <c r="A2" t="s">
        <v>81</v>
      </c>
      <c r="B2" s="18"/>
      <c r="C2" s="257"/>
      <c r="D2" s="257"/>
      <c r="E2" s="257"/>
      <c r="F2" s="257"/>
    </row>
    <row r="3" spans="1:6" ht="16.5" customHeight="1" thickBot="1" x14ac:dyDescent="0.3">
      <c r="A3" s="32" t="s">
        <v>42</v>
      </c>
      <c r="B3" s="18"/>
      <c r="C3" s="12"/>
      <c r="D3" s="33"/>
      <c r="E3" s="6" t="s">
        <v>56</v>
      </c>
      <c r="F3" s="57">
        <f>'MAR pg 2'!F57</f>
        <v>0</v>
      </c>
    </row>
    <row r="4" spans="1:6" s="36" customFormat="1" ht="12" x14ac:dyDescent="0.2">
      <c r="A4" s="116" t="s">
        <v>0</v>
      </c>
      <c r="B4" s="116" t="s">
        <v>1</v>
      </c>
      <c r="C4" s="116" t="s">
        <v>2</v>
      </c>
      <c r="D4" s="116" t="s">
        <v>86</v>
      </c>
      <c r="E4" s="158" t="s">
        <v>3</v>
      </c>
      <c r="F4" s="117" t="s">
        <v>4</v>
      </c>
    </row>
    <row r="5" spans="1:6" ht="12.75" customHeight="1" x14ac:dyDescent="0.2">
      <c r="A5" s="157"/>
      <c r="B5" s="109"/>
      <c r="C5" s="54"/>
      <c r="D5" s="54"/>
      <c r="E5" s="54"/>
      <c r="F5" s="187"/>
    </row>
    <row r="6" spans="1:6" ht="12.75" customHeight="1" x14ac:dyDescent="0.2">
      <c r="A6" s="157"/>
      <c r="B6" s="109"/>
      <c r="C6" s="54"/>
      <c r="D6" s="54"/>
      <c r="E6" s="54"/>
      <c r="F6" s="187"/>
    </row>
    <row r="7" spans="1:6" ht="12.75" customHeight="1" x14ac:dyDescent="0.2">
      <c r="A7" s="157"/>
      <c r="B7" s="109"/>
      <c r="C7" s="54"/>
      <c r="D7" s="54"/>
      <c r="E7" s="54"/>
      <c r="F7" s="187"/>
    </row>
    <row r="8" spans="1:6" ht="12.75" customHeight="1" x14ac:dyDescent="0.2">
      <c r="A8" s="157"/>
      <c r="B8" s="109"/>
      <c r="C8" s="54"/>
      <c r="D8" s="54"/>
      <c r="E8" s="54"/>
      <c r="F8" s="187"/>
    </row>
    <row r="9" spans="1:6" ht="12.75" customHeight="1" x14ac:dyDescent="0.2">
      <c r="A9" s="157"/>
      <c r="B9" s="109"/>
      <c r="C9" s="54"/>
      <c r="D9" s="54"/>
      <c r="E9" s="54"/>
      <c r="F9" s="187"/>
    </row>
    <row r="10" spans="1:6" ht="12.75" customHeight="1" x14ac:dyDescent="0.2">
      <c r="A10" s="157"/>
      <c r="B10" s="109"/>
      <c r="C10" s="54"/>
      <c r="D10" s="54"/>
      <c r="E10" s="54"/>
      <c r="F10" s="187"/>
    </row>
    <row r="11" spans="1:6" ht="12.75" customHeight="1" x14ac:dyDescent="0.2">
      <c r="A11" s="157"/>
      <c r="B11" s="109"/>
      <c r="C11" s="54"/>
      <c r="D11" s="54"/>
      <c r="E11" s="54"/>
      <c r="F11" s="187"/>
    </row>
    <row r="12" spans="1:6" ht="12.75" customHeight="1" x14ac:dyDescent="0.2">
      <c r="A12" s="157"/>
      <c r="B12" s="109"/>
      <c r="C12" s="54"/>
      <c r="D12" s="54"/>
      <c r="E12" s="54"/>
      <c r="F12" s="187"/>
    </row>
    <row r="13" spans="1:6" ht="12.75" customHeight="1" x14ac:dyDescent="0.2">
      <c r="A13" s="157"/>
      <c r="B13" s="109"/>
      <c r="C13" s="54"/>
      <c r="D13" s="54"/>
      <c r="E13" s="54"/>
      <c r="F13" s="187"/>
    </row>
    <row r="14" spans="1:6" ht="12.75" customHeight="1" x14ac:dyDescent="0.2">
      <c r="A14" s="157"/>
      <c r="B14" s="109"/>
      <c r="C14" s="54"/>
      <c r="D14" s="54"/>
      <c r="E14" s="54"/>
      <c r="F14" s="187"/>
    </row>
    <row r="15" spans="1:6" ht="12.75" customHeight="1" x14ac:dyDescent="0.2">
      <c r="A15" s="157"/>
      <c r="B15" s="109"/>
      <c r="C15" s="54"/>
      <c r="D15" s="54"/>
      <c r="E15" s="54"/>
      <c r="F15" s="187"/>
    </row>
    <row r="16" spans="1:6" ht="12.75" customHeight="1" x14ac:dyDescent="0.2">
      <c r="A16" s="157"/>
      <c r="B16" s="109"/>
      <c r="C16" s="54"/>
      <c r="D16" s="54"/>
      <c r="E16" s="54"/>
      <c r="F16" s="187"/>
    </row>
    <row r="17" spans="1:6" ht="12.75" customHeight="1" x14ac:dyDescent="0.2">
      <c r="A17" s="157"/>
      <c r="B17" s="109"/>
      <c r="C17" s="54"/>
      <c r="D17" s="54"/>
      <c r="E17" s="54"/>
      <c r="F17" s="187"/>
    </row>
    <row r="18" spans="1:6" ht="12.75" customHeight="1" x14ac:dyDescent="0.2">
      <c r="A18" s="157"/>
      <c r="B18" s="109"/>
      <c r="C18" s="54"/>
      <c r="D18" s="54"/>
      <c r="E18" s="54"/>
      <c r="F18" s="187"/>
    </row>
    <row r="19" spans="1:6" ht="12.75" customHeight="1" x14ac:dyDescent="0.2">
      <c r="A19" s="157"/>
      <c r="B19" s="109"/>
      <c r="C19" s="54"/>
      <c r="D19" s="54"/>
      <c r="E19" s="54"/>
      <c r="F19" s="187"/>
    </row>
    <row r="20" spans="1:6" ht="12.75" customHeight="1" x14ac:dyDescent="0.2">
      <c r="A20" s="157"/>
      <c r="B20" s="109"/>
      <c r="C20" s="54"/>
      <c r="D20" s="54"/>
      <c r="E20" s="54"/>
      <c r="F20" s="187"/>
    </row>
    <row r="21" spans="1:6" ht="12.75" customHeight="1" x14ac:dyDescent="0.2">
      <c r="A21" s="157"/>
      <c r="B21" s="109"/>
      <c r="C21" s="54"/>
      <c r="D21" s="54"/>
      <c r="E21" s="54"/>
      <c r="F21" s="187"/>
    </row>
    <row r="22" spans="1:6" ht="12.75" customHeight="1" x14ac:dyDescent="0.2">
      <c r="A22" s="157"/>
      <c r="B22" s="109"/>
      <c r="C22" s="54"/>
      <c r="D22" s="54"/>
      <c r="E22" s="54"/>
      <c r="F22" s="187"/>
    </row>
    <row r="23" spans="1:6" ht="12.75" customHeight="1" x14ac:dyDescent="0.2">
      <c r="A23" s="157"/>
      <c r="B23" s="109"/>
      <c r="C23" s="54"/>
      <c r="D23" s="54"/>
      <c r="E23" s="54"/>
      <c r="F23" s="187"/>
    </row>
    <row r="24" spans="1:6" ht="12.75" customHeight="1" x14ac:dyDescent="0.2">
      <c r="A24" s="157"/>
      <c r="B24" s="109"/>
      <c r="C24" s="54"/>
      <c r="D24" s="54"/>
      <c r="E24" s="54"/>
      <c r="F24" s="187"/>
    </row>
    <row r="25" spans="1:6" ht="12.75" customHeight="1" x14ac:dyDescent="0.2">
      <c r="A25" s="157"/>
      <c r="B25" s="109"/>
      <c r="C25" s="54"/>
      <c r="D25" s="54"/>
      <c r="E25" s="54"/>
      <c r="F25" s="187"/>
    </row>
    <row r="26" spans="1:6" ht="12.75" customHeight="1" x14ac:dyDescent="0.2">
      <c r="A26" s="157"/>
      <c r="B26" s="109"/>
      <c r="C26" s="54"/>
      <c r="D26" s="54"/>
      <c r="E26" s="54"/>
      <c r="F26" s="187"/>
    </row>
    <row r="27" spans="1:6" ht="12.75" customHeight="1" x14ac:dyDescent="0.2">
      <c r="A27" s="157"/>
      <c r="B27" s="109"/>
      <c r="C27" s="54"/>
      <c r="D27" s="54"/>
      <c r="E27" s="54"/>
      <c r="F27" s="187"/>
    </row>
    <row r="28" spans="1:6" ht="12.75" customHeight="1" x14ac:dyDescent="0.2">
      <c r="A28" s="157"/>
      <c r="B28" s="109"/>
      <c r="C28" s="54"/>
      <c r="D28" s="54"/>
      <c r="E28" s="54"/>
      <c r="F28" s="187"/>
    </row>
    <row r="29" spans="1:6" ht="12.75" customHeight="1" x14ac:dyDescent="0.2">
      <c r="A29" s="157"/>
      <c r="B29" s="109"/>
      <c r="C29" s="54"/>
      <c r="D29" s="54"/>
      <c r="E29" s="54"/>
      <c r="F29" s="187"/>
    </row>
    <row r="30" spans="1:6" s="36" customFormat="1" ht="12.75" customHeight="1" x14ac:dyDescent="0.2">
      <c r="A30" s="157"/>
      <c r="B30" s="109"/>
      <c r="C30" s="54"/>
      <c r="D30" s="54"/>
      <c r="E30" s="54"/>
      <c r="F30" s="187"/>
    </row>
    <row r="31" spans="1:6" ht="12.75" customHeight="1" x14ac:dyDescent="0.2">
      <c r="A31" s="157"/>
      <c r="B31" s="109"/>
      <c r="C31" s="54"/>
      <c r="D31" s="54"/>
      <c r="E31" s="54"/>
      <c r="F31" s="187"/>
    </row>
    <row r="32" spans="1:6" ht="12.75" customHeight="1" x14ac:dyDescent="0.2">
      <c r="A32" s="157"/>
      <c r="B32" s="109"/>
      <c r="C32" s="54"/>
      <c r="D32" s="54"/>
      <c r="E32" s="54"/>
      <c r="F32" s="187"/>
    </row>
    <row r="33" spans="1:6" ht="12.75" customHeight="1" x14ac:dyDescent="0.2">
      <c r="A33" s="157"/>
      <c r="B33" s="109"/>
      <c r="C33" s="54"/>
      <c r="D33" s="54"/>
      <c r="E33" s="54"/>
      <c r="F33" s="187"/>
    </row>
    <row r="34" spans="1:6" ht="12.75" customHeight="1" x14ac:dyDescent="0.2">
      <c r="A34" s="157"/>
      <c r="B34" s="109"/>
      <c r="C34" s="54"/>
      <c r="D34" s="54"/>
      <c r="E34" s="54"/>
      <c r="F34" s="187"/>
    </row>
    <row r="35" spans="1:6" ht="12.75" customHeight="1" x14ac:dyDescent="0.2">
      <c r="A35" s="157"/>
      <c r="B35" s="109"/>
      <c r="C35" s="54"/>
      <c r="D35" s="54"/>
      <c r="E35" s="54"/>
      <c r="F35" s="187"/>
    </row>
    <row r="36" spans="1:6" ht="12.75" customHeight="1" x14ac:dyDescent="0.2">
      <c r="A36" s="157"/>
      <c r="B36" s="109"/>
      <c r="C36" s="54"/>
      <c r="D36" s="54"/>
      <c r="E36" s="54"/>
      <c r="F36" s="187"/>
    </row>
    <row r="37" spans="1:6" ht="12.75" customHeight="1" x14ac:dyDescent="0.2">
      <c r="A37" s="157"/>
      <c r="B37" s="109"/>
      <c r="C37" s="54"/>
      <c r="D37" s="54"/>
      <c r="E37" s="54"/>
      <c r="F37" s="187"/>
    </row>
    <row r="38" spans="1:6" ht="12.75" customHeight="1" x14ac:dyDescent="0.2">
      <c r="A38" s="157"/>
      <c r="B38" s="109"/>
      <c r="C38" s="54"/>
      <c r="D38" s="54"/>
      <c r="E38" s="54"/>
      <c r="F38" s="187"/>
    </row>
    <row r="39" spans="1:6" ht="12.75" customHeight="1" x14ac:dyDescent="0.2">
      <c r="A39" s="157"/>
      <c r="B39" s="109"/>
      <c r="C39" s="54"/>
      <c r="D39" s="54"/>
      <c r="E39" s="54"/>
      <c r="F39" s="187"/>
    </row>
    <row r="40" spans="1:6" ht="12.75" customHeight="1" x14ac:dyDescent="0.2">
      <c r="A40" s="157"/>
      <c r="B40" s="109"/>
      <c r="C40" s="54"/>
      <c r="D40" s="54"/>
      <c r="E40" s="54"/>
      <c r="F40" s="187"/>
    </row>
    <row r="41" spans="1:6" ht="12.75" customHeight="1" x14ac:dyDescent="0.2">
      <c r="A41" s="157"/>
      <c r="B41" s="109"/>
      <c r="C41" s="54"/>
      <c r="D41" s="54"/>
      <c r="E41" s="54"/>
      <c r="F41" s="187"/>
    </row>
    <row r="42" spans="1:6" ht="12.75" customHeight="1" x14ac:dyDescent="0.2">
      <c r="A42" s="157"/>
      <c r="B42" s="109"/>
      <c r="C42" s="54"/>
      <c r="D42" s="54"/>
      <c r="E42" s="54"/>
      <c r="F42" s="187"/>
    </row>
    <row r="43" spans="1:6" ht="12.75" customHeight="1" x14ac:dyDescent="0.2">
      <c r="A43" s="157"/>
      <c r="B43" s="109"/>
      <c r="C43" s="54"/>
      <c r="D43" s="54"/>
      <c r="E43" s="54"/>
      <c r="F43" s="187"/>
    </row>
    <row r="44" spans="1:6" ht="12.75" customHeight="1" x14ac:dyDescent="0.2">
      <c r="A44" s="157"/>
      <c r="B44" s="109"/>
      <c r="C44" s="54"/>
      <c r="D44" s="54"/>
      <c r="E44" s="54"/>
      <c r="F44" s="187"/>
    </row>
    <row r="45" spans="1:6" ht="12.75" customHeight="1" x14ac:dyDescent="0.2">
      <c r="A45" s="157"/>
      <c r="B45" s="109"/>
      <c r="C45" s="54"/>
      <c r="D45" s="54"/>
      <c r="E45" s="54"/>
      <c r="F45" s="187"/>
    </row>
    <row r="46" spans="1:6" ht="12.75" customHeight="1" x14ac:dyDescent="0.2">
      <c r="A46" s="157"/>
      <c r="B46" s="109"/>
      <c r="C46" s="54"/>
      <c r="D46" s="54"/>
      <c r="E46" s="54"/>
      <c r="F46" s="187"/>
    </row>
    <row r="47" spans="1:6" ht="12.75" customHeight="1" x14ac:dyDescent="0.2">
      <c r="A47" s="157"/>
      <c r="B47" s="109"/>
      <c r="C47" s="54"/>
      <c r="D47" s="54"/>
      <c r="E47" s="54"/>
      <c r="F47" s="187"/>
    </row>
    <row r="48" spans="1:6" ht="12.75" customHeight="1" x14ac:dyDescent="0.2">
      <c r="A48" s="157"/>
      <c r="B48" s="109"/>
      <c r="C48" s="54"/>
      <c r="D48" s="54"/>
      <c r="E48" s="54"/>
      <c r="F48" s="187"/>
    </row>
    <row r="49" spans="1:6" ht="12.75" customHeight="1" x14ac:dyDescent="0.2">
      <c r="A49" s="157"/>
      <c r="B49" s="109"/>
      <c r="C49" s="54"/>
      <c r="D49" s="54"/>
      <c r="E49" s="54"/>
      <c r="F49" s="187"/>
    </row>
    <row r="50" spans="1:6" ht="12.75" customHeight="1" x14ac:dyDescent="0.2">
      <c r="A50" s="157"/>
      <c r="B50" s="109"/>
      <c r="C50" s="54"/>
      <c r="D50" s="54"/>
      <c r="E50" s="54"/>
      <c r="F50" s="187"/>
    </row>
    <row r="51" spans="1:6" ht="12.75" customHeight="1" x14ac:dyDescent="0.2">
      <c r="A51" s="157"/>
      <c r="B51" s="109"/>
      <c r="C51" s="54"/>
      <c r="D51" s="54"/>
      <c r="E51" s="54"/>
      <c r="F51" s="187"/>
    </row>
    <row r="52" spans="1:6" ht="12.75" customHeight="1" x14ac:dyDescent="0.2">
      <c r="A52" s="157"/>
      <c r="B52" s="109"/>
      <c r="C52" s="54"/>
      <c r="D52" s="54"/>
      <c r="E52" s="54"/>
      <c r="F52" s="187"/>
    </row>
    <row r="53" spans="1:6" ht="15.75" customHeight="1" x14ac:dyDescent="0.2">
      <c r="D53" s="33"/>
      <c r="E53" s="6" t="s">
        <v>118</v>
      </c>
      <c r="F53" s="188">
        <f>SUM(F5:F52)</f>
        <v>0</v>
      </c>
    </row>
    <row r="57" spans="1:6" s="13" customFormat="1" x14ac:dyDescent="0.2">
      <c r="B57" s="16"/>
      <c r="F57" s="17"/>
    </row>
  </sheetData>
  <sheetProtection sheet="1" objects="1" scenarios="1" selectLockedCells="1"/>
  <mergeCells count="1">
    <mergeCell ref="C2:F2"/>
  </mergeCells>
  <printOptions verticalCentered="1"/>
  <pageMargins left="1.25" right="0" top="0.25" bottom="0.25" header="0.25" footer="0.25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zoomScaleNormal="100" zoomScaleSheetLayoutView="100" workbookViewId="0">
      <selection activeCell="B3" sqref="B3:C3"/>
    </sheetView>
  </sheetViews>
  <sheetFormatPr defaultColWidth="11.42578125" defaultRowHeight="12.75" x14ac:dyDescent="0.2"/>
  <cols>
    <col min="1" max="1" width="13.7109375" style="73" customWidth="1"/>
    <col min="2" max="2" width="10.7109375" style="73" customWidth="1"/>
    <col min="3" max="3" width="40.7109375" style="73" customWidth="1"/>
    <col min="4" max="4" width="15.7109375" style="73" customWidth="1"/>
    <col min="5" max="5" width="17.140625" style="73" customWidth="1"/>
    <col min="6" max="16384" width="11.42578125" style="73"/>
  </cols>
  <sheetData>
    <row r="1" spans="1:5" s="90" customFormat="1" ht="18" x14ac:dyDescent="0.25">
      <c r="A1" s="137" t="s">
        <v>106</v>
      </c>
      <c r="B1" s="138"/>
      <c r="C1" s="139"/>
      <c r="D1" s="139"/>
      <c r="E1" s="92"/>
    </row>
    <row r="2" spans="1:5" x14ac:dyDescent="0.2">
      <c r="B2" s="76"/>
      <c r="E2" s="87"/>
    </row>
    <row r="3" spans="1:5" ht="15" customHeight="1" x14ac:dyDescent="0.2">
      <c r="A3" s="90" t="s">
        <v>54</v>
      </c>
      <c r="B3" s="260"/>
      <c r="C3" s="260"/>
      <c r="D3" s="76"/>
      <c r="E3" s="91"/>
    </row>
    <row r="4" spans="1:5" ht="21.75" customHeight="1" x14ac:dyDescent="0.2">
      <c r="A4" s="90" t="s">
        <v>55</v>
      </c>
      <c r="B4" s="261"/>
      <c r="C4" s="261"/>
      <c r="E4" s="87"/>
    </row>
    <row r="5" spans="1:5" ht="8.25" customHeight="1" x14ac:dyDescent="0.2">
      <c r="A5" s="90"/>
      <c r="B5" s="89"/>
      <c r="C5" s="88"/>
      <c r="D5" s="76"/>
      <c r="E5" s="87"/>
    </row>
    <row r="6" spans="1:5" x14ac:dyDescent="0.2">
      <c r="B6" s="76"/>
      <c r="D6" s="75" t="s">
        <v>46</v>
      </c>
      <c r="E6" s="86"/>
    </row>
    <row r="7" spans="1:5" x14ac:dyDescent="0.2">
      <c r="A7" s="81" t="s">
        <v>57</v>
      </c>
      <c r="B7" s="76"/>
      <c r="C7" s="210">
        <f>+'Jul sub acct'!$C$7</f>
        <v>0</v>
      </c>
      <c r="D7" s="231">
        <f>+'Mar sub acct'!D22</f>
        <v>0</v>
      </c>
      <c r="E7" s="86"/>
    </row>
    <row r="8" spans="1:5" s="84" customFormat="1" ht="12" x14ac:dyDescent="0.2">
      <c r="A8" s="133" t="s">
        <v>0</v>
      </c>
      <c r="B8" s="133" t="s">
        <v>1</v>
      </c>
      <c r="C8" s="133" t="s">
        <v>45</v>
      </c>
      <c r="D8" s="133" t="s">
        <v>4</v>
      </c>
      <c r="E8" s="85"/>
    </row>
    <row r="9" spans="1:5" x14ac:dyDescent="0.2">
      <c r="A9" s="203"/>
      <c r="B9" s="228"/>
      <c r="C9" s="131"/>
      <c r="D9" s="194"/>
      <c r="E9" s="83"/>
    </row>
    <row r="10" spans="1:5" x14ac:dyDescent="0.2">
      <c r="A10" s="204"/>
      <c r="B10" s="229"/>
      <c r="C10" s="78"/>
      <c r="D10" s="195"/>
      <c r="E10" s="83"/>
    </row>
    <row r="11" spans="1:5" x14ac:dyDescent="0.2">
      <c r="A11" s="204"/>
      <c r="B11" s="229"/>
      <c r="C11" s="78"/>
      <c r="D11" s="195"/>
      <c r="E11" s="83"/>
    </row>
    <row r="12" spans="1:5" x14ac:dyDescent="0.2">
      <c r="A12" s="204"/>
      <c r="B12" s="229"/>
      <c r="C12" s="78"/>
      <c r="D12" s="195"/>
      <c r="E12" s="83"/>
    </row>
    <row r="13" spans="1:5" x14ac:dyDescent="0.2">
      <c r="A13" s="204"/>
      <c r="B13" s="229"/>
      <c r="C13" s="78"/>
      <c r="D13" s="195"/>
      <c r="E13" s="83"/>
    </row>
    <row r="14" spans="1:5" x14ac:dyDescent="0.2">
      <c r="A14" s="204"/>
      <c r="B14" s="229"/>
      <c r="C14" s="78"/>
      <c r="D14" s="196"/>
      <c r="E14" s="83"/>
    </row>
    <row r="15" spans="1:5" x14ac:dyDescent="0.2">
      <c r="A15" s="206"/>
      <c r="B15" s="230"/>
      <c r="C15" s="128"/>
      <c r="D15" s="197"/>
      <c r="E15" s="83"/>
    </row>
    <row r="16" spans="1:5" s="84" customFormat="1" ht="12" x14ac:dyDescent="0.2">
      <c r="A16" s="133" t="s">
        <v>0</v>
      </c>
      <c r="B16" s="133" t="s">
        <v>6</v>
      </c>
      <c r="C16" s="133" t="s">
        <v>47</v>
      </c>
      <c r="D16" s="133" t="s">
        <v>4</v>
      </c>
      <c r="E16" s="85"/>
    </row>
    <row r="17" spans="1:5" x14ac:dyDescent="0.2">
      <c r="A17" s="203"/>
      <c r="B17" s="228"/>
      <c r="C17" s="131"/>
      <c r="D17" s="194"/>
      <c r="E17" s="83"/>
    </row>
    <row r="18" spans="1:5" x14ac:dyDescent="0.2">
      <c r="A18" s="204"/>
      <c r="B18" s="229"/>
      <c r="C18" s="78"/>
      <c r="D18" s="196"/>
      <c r="E18" s="83"/>
    </row>
    <row r="19" spans="1:5" x14ac:dyDescent="0.2">
      <c r="A19" s="204"/>
      <c r="B19" s="229"/>
      <c r="C19" s="78"/>
      <c r="D19" s="196"/>
      <c r="E19" s="83"/>
    </row>
    <row r="20" spans="1:5" x14ac:dyDescent="0.2">
      <c r="A20" s="205"/>
      <c r="B20" s="229"/>
      <c r="C20" s="78"/>
      <c r="D20" s="196"/>
      <c r="E20" s="83"/>
    </row>
    <row r="21" spans="1:5" x14ac:dyDescent="0.2">
      <c r="A21" s="205"/>
      <c r="B21" s="229"/>
      <c r="C21" s="78"/>
      <c r="D21" s="196"/>
      <c r="E21" s="83"/>
    </row>
    <row r="22" spans="1:5" x14ac:dyDescent="0.2">
      <c r="B22" s="76"/>
      <c r="C22" s="75" t="s">
        <v>48</v>
      </c>
      <c r="D22" s="232">
        <f>SUM(D7+D9+D10+D11+D12+D13+D14+D15-D17-D18-D20-D21)</f>
        <v>0</v>
      </c>
      <c r="E22" s="86"/>
    </row>
    <row r="23" spans="1:5" x14ac:dyDescent="0.2">
      <c r="D23" s="88"/>
      <c r="E23" s="86"/>
    </row>
    <row r="24" spans="1:5" x14ac:dyDescent="0.2">
      <c r="B24" s="76"/>
      <c r="D24" s="75" t="s">
        <v>46</v>
      </c>
      <c r="E24" s="86"/>
    </row>
    <row r="25" spans="1:5" x14ac:dyDescent="0.2">
      <c r="A25" s="81" t="s">
        <v>58</v>
      </c>
      <c r="B25" s="76"/>
      <c r="C25" s="210">
        <f>+'Jul sub acct'!$C$25</f>
        <v>0</v>
      </c>
      <c r="D25" s="231">
        <f>+'Mar sub acct'!D40</f>
        <v>0</v>
      </c>
      <c r="E25" s="86"/>
    </row>
    <row r="26" spans="1:5" s="84" customFormat="1" ht="12" x14ac:dyDescent="0.2">
      <c r="A26" s="133" t="s">
        <v>0</v>
      </c>
      <c r="B26" s="133" t="s">
        <v>1</v>
      </c>
      <c r="C26" s="133" t="s">
        <v>45</v>
      </c>
      <c r="D26" s="133" t="s">
        <v>4</v>
      </c>
      <c r="E26" s="85"/>
    </row>
    <row r="27" spans="1:5" x14ac:dyDescent="0.2">
      <c r="A27" s="203"/>
      <c r="B27" s="228"/>
      <c r="C27" s="131"/>
      <c r="D27" s="194"/>
      <c r="E27" s="83"/>
    </row>
    <row r="28" spans="1:5" x14ac:dyDescent="0.2">
      <c r="A28" s="204"/>
      <c r="B28" s="229"/>
      <c r="C28" s="78"/>
      <c r="D28" s="195"/>
      <c r="E28" s="83"/>
    </row>
    <row r="29" spans="1:5" x14ac:dyDescent="0.2">
      <c r="A29" s="204"/>
      <c r="B29" s="229"/>
      <c r="C29" s="78"/>
      <c r="D29" s="195"/>
      <c r="E29" s="83"/>
    </row>
    <row r="30" spans="1:5" x14ac:dyDescent="0.2">
      <c r="A30" s="204"/>
      <c r="B30" s="229"/>
      <c r="C30" s="78"/>
      <c r="D30" s="195"/>
      <c r="E30" s="83"/>
    </row>
    <row r="31" spans="1:5" x14ac:dyDescent="0.2">
      <c r="A31" s="204"/>
      <c r="B31" s="229"/>
      <c r="C31" s="78"/>
      <c r="D31" s="195"/>
      <c r="E31" s="83"/>
    </row>
    <row r="32" spans="1:5" x14ac:dyDescent="0.2">
      <c r="A32" s="204"/>
      <c r="B32" s="229"/>
      <c r="C32" s="78"/>
      <c r="D32" s="196"/>
      <c r="E32" s="83"/>
    </row>
    <row r="33" spans="1:5" x14ac:dyDescent="0.2">
      <c r="A33" s="206"/>
      <c r="B33" s="230"/>
      <c r="C33" s="128"/>
      <c r="D33" s="197"/>
      <c r="E33" s="83"/>
    </row>
    <row r="34" spans="1:5" s="84" customFormat="1" ht="12" x14ac:dyDescent="0.2">
      <c r="A34" s="133" t="s">
        <v>0</v>
      </c>
      <c r="B34" s="133" t="s">
        <v>6</v>
      </c>
      <c r="C34" s="133" t="s">
        <v>47</v>
      </c>
      <c r="D34" s="133" t="s">
        <v>4</v>
      </c>
      <c r="E34" s="85"/>
    </row>
    <row r="35" spans="1:5" x14ac:dyDescent="0.2">
      <c r="A35" s="203"/>
      <c r="B35" s="228"/>
      <c r="C35" s="131"/>
      <c r="D35" s="194"/>
      <c r="E35" s="83"/>
    </row>
    <row r="36" spans="1:5" x14ac:dyDescent="0.2">
      <c r="A36" s="204"/>
      <c r="B36" s="229"/>
      <c r="C36" s="78"/>
      <c r="D36" s="196"/>
      <c r="E36" s="83"/>
    </row>
    <row r="37" spans="1:5" x14ac:dyDescent="0.2">
      <c r="A37" s="204"/>
      <c r="B37" s="229"/>
      <c r="C37" s="78"/>
      <c r="D37" s="196"/>
      <c r="E37" s="83"/>
    </row>
    <row r="38" spans="1:5" x14ac:dyDescent="0.2">
      <c r="A38" s="205"/>
      <c r="B38" s="229"/>
      <c r="C38" s="78"/>
      <c r="D38" s="196"/>
      <c r="E38" s="83"/>
    </row>
    <row r="39" spans="1:5" x14ac:dyDescent="0.2">
      <c r="A39" s="205"/>
      <c r="B39" s="229"/>
      <c r="C39" s="78"/>
      <c r="D39" s="196"/>
      <c r="E39" s="83"/>
    </row>
    <row r="40" spans="1:5" x14ac:dyDescent="0.2">
      <c r="B40" s="76"/>
      <c r="C40" s="75" t="s">
        <v>48</v>
      </c>
      <c r="D40" s="232">
        <f>SUM(D25+D27+D28+D29+D30+D31+D32+D33-D35-D37-D38-D39)</f>
        <v>0</v>
      </c>
      <c r="E40" s="86"/>
    </row>
    <row r="41" spans="1:5" x14ac:dyDescent="0.2">
      <c r="E41" s="86"/>
    </row>
    <row r="42" spans="1:5" x14ac:dyDescent="0.2">
      <c r="B42" s="76"/>
      <c r="D42" s="75" t="s">
        <v>46</v>
      </c>
      <c r="E42" s="86"/>
    </row>
    <row r="43" spans="1:5" x14ac:dyDescent="0.2">
      <c r="A43" s="81" t="s">
        <v>58</v>
      </c>
      <c r="B43" s="76"/>
      <c r="C43" s="210">
        <f>+'Jul sub acct'!$C$43</f>
        <v>0</v>
      </c>
      <c r="D43" s="236">
        <f>+'Mar sub acct'!D58</f>
        <v>0</v>
      </c>
      <c r="E43" s="86"/>
    </row>
    <row r="44" spans="1:5" s="84" customFormat="1" ht="12" x14ac:dyDescent="0.2">
      <c r="A44" s="133" t="s">
        <v>0</v>
      </c>
      <c r="B44" s="133" t="s">
        <v>1</v>
      </c>
      <c r="C44" s="133" t="s">
        <v>45</v>
      </c>
      <c r="D44" s="133" t="s">
        <v>4</v>
      </c>
      <c r="E44" s="85"/>
    </row>
    <row r="45" spans="1:5" x14ac:dyDescent="0.2">
      <c r="A45" s="203"/>
      <c r="B45" s="228"/>
      <c r="C45" s="131"/>
      <c r="D45" s="194"/>
      <c r="E45" s="83"/>
    </row>
    <row r="46" spans="1:5" x14ac:dyDescent="0.2">
      <c r="A46" s="204"/>
      <c r="B46" s="229"/>
      <c r="C46" s="78"/>
      <c r="D46" s="195"/>
      <c r="E46" s="83"/>
    </row>
    <row r="47" spans="1:5" x14ac:dyDescent="0.2">
      <c r="A47" s="204"/>
      <c r="B47" s="229"/>
      <c r="C47" s="78"/>
      <c r="D47" s="195"/>
      <c r="E47" s="83"/>
    </row>
    <row r="48" spans="1:5" x14ac:dyDescent="0.2">
      <c r="A48" s="204"/>
      <c r="B48" s="229"/>
      <c r="C48" s="78"/>
      <c r="D48" s="195"/>
      <c r="E48" s="83"/>
    </row>
    <row r="49" spans="1:5" x14ac:dyDescent="0.2">
      <c r="A49" s="204"/>
      <c r="B49" s="229"/>
      <c r="C49" s="78"/>
      <c r="D49" s="195"/>
      <c r="E49" s="83"/>
    </row>
    <row r="50" spans="1:5" x14ac:dyDescent="0.2">
      <c r="A50" s="204"/>
      <c r="B50" s="229"/>
      <c r="C50" s="78"/>
      <c r="D50" s="196"/>
      <c r="E50" s="83"/>
    </row>
    <row r="51" spans="1:5" x14ac:dyDescent="0.2">
      <c r="A51" s="206"/>
      <c r="B51" s="230"/>
      <c r="C51" s="128"/>
      <c r="D51" s="197"/>
      <c r="E51" s="83"/>
    </row>
    <row r="52" spans="1:5" s="84" customFormat="1" ht="12" x14ac:dyDescent="0.2">
      <c r="A52" s="133" t="s">
        <v>0</v>
      </c>
      <c r="B52" s="133" t="s">
        <v>6</v>
      </c>
      <c r="C52" s="133" t="s">
        <v>47</v>
      </c>
      <c r="D52" s="133" t="s">
        <v>4</v>
      </c>
      <c r="E52" s="85"/>
    </row>
    <row r="53" spans="1:5" x14ac:dyDescent="0.2">
      <c r="A53" s="203"/>
      <c r="B53" s="228"/>
      <c r="C53" s="131"/>
      <c r="D53" s="194"/>
      <c r="E53" s="83"/>
    </row>
    <row r="54" spans="1:5" x14ac:dyDescent="0.2">
      <c r="A54" s="204"/>
      <c r="B54" s="229"/>
      <c r="C54" s="78"/>
      <c r="D54" s="196"/>
      <c r="E54" s="83"/>
    </row>
    <row r="55" spans="1:5" x14ac:dyDescent="0.2">
      <c r="A55" s="204"/>
      <c r="B55" s="229"/>
      <c r="C55" s="78"/>
      <c r="D55" s="196"/>
      <c r="E55" s="83"/>
    </row>
    <row r="56" spans="1:5" x14ac:dyDescent="0.2">
      <c r="A56" s="205"/>
      <c r="B56" s="229"/>
      <c r="C56" s="78"/>
      <c r="D56" s="196"/>
      <c r="E56" s="83"/>
    </row>
    <row r="57" spans="1:5" x14ac:dyDescent="0.2">
      <c r="A57" s="205"/>
      <c r="B57" s="229"/>
      <c r="C57" s="78"/>
      <c r="D57" s="196"/>
      <c r="E57" s="83"/>
    </row>
    <row r="58" spans="1:5" x14ac:dyDescent="0.2">
      <c r="B58" s="76"/>
      <c r="C58" s="75" t="s">
        <v>48</v>
      </c>
      <c r="D58" s="232">
        <f>SUM(D43)+SUM(D45:D51)-SUM(D53:D57)</f>
        <v>0</v>
      </c>
    </row>
    <row r="60" spans="1:5" x14ac:dyDescent="0.2">
      <c r="B60" s="76"/>
      <c r="D60" s="75" t="s">
        <v>46</v>
      </c>
    </row>
    <row r="61" spans="1:5" x14ac:dyDescent="0.2">
      <c r="A61" s="81" t="s">
        <v>57</v>
      </c>
      <c r="B61" s="76"/>
      <c r="C61" s="210">
        <f>+'Jul sub acct'!$C$61</f>
        <v>0</v>
      </c>
      <c r="D61" s="236">
        <f>+'Mar sub acct'!D76</f>
        <v>0</v>
      </c>
    </row>
    <row r="62" spans="1:5" x14ac:dyDescent="0.2">
      <c r="A62" s="133" t="s">
        <v>0</v>
      </c>
      <c r="B62" s="133" t="s">
        <v>1</v>
      </c>
      <c r="C62" s="133" t="s">
        <v>45</v>
      </c>
      <c r="D62" s="133" t="s">
        <v>4</v>
      </c>
    </row>
    <row r="63" spans="1:5" x14ac:dyDescent="0.2">
      <c r="A63" s="203"/>
      <c r="B63" s="228"/>
      <c r="C63" s="131"/>
      <c r="D63" s="194"/>
    </row>
    <row r="64" spans="1:5" x14ac:dyDescent="0.2">
      <c r="A64" s="204"/>
      <c r="B64" s="229"/>
      <c r="C64" s="78"/>
      <c r="D64" s="195"/>
    </row>
    <row r="65" spans="1:4" x14ac:dyDescent="0.2">
      <c r="A65" s="204"/>
      <c r="B65" s="229"/>
      <c r="C65" s="78"/>
      <c r="D65" s="195"/>
    </row>
    <row r="66" spans="1:4" x14ac:dyDescent="0.2">
      <c r="A66" s="204"/>
      <c r="B66" s="229"/>
      <c r="C66" s="78"/>
      <c r="D66" s="195"/>
    </row>
    <row r="67" spans="1:4" x14ac:dyDescent="0.2">
      <c r="A67" s="204"/>
      <c r="B67" s="229"/>
      <c r="C67" s="78"/>
      <c r="D67" s="195"/>
    </row>
    <row r="68" spans="1:4" x14ac:dyDescent="0.2">
      <c r="A68" s="204"/>
      <c r="B68" s="229"/>
      <c r="C68" s="78"/>
      <c r="D68" s="196"/>
    </row>
    <row r="69" spans="1:4" x14ac:dyDescent="0.2">
      <c r="A69" s="206"/>
      <c r="B69" s="230"/>
      <c r="C69" s="128"/>
      <c r="D69" s="197"/>
    </row>
    <row r="70" spans="1:4" x14ac:dyDescent="0.2">
      <c r="A70" s="133" t="s">
        <v>0</v>
      </c>
      <c r="B70" s="133" t="s">
        <v>6</v>
      </c>
      <c r="C70" s="133" t="s">
        <v>47</v>
      </c>
      <c r="D70" s="133" t="s">
        <v>4</v>
      </c>
    </row>
    <row r="71" spans="1:4" x14ac:dyDescent="0.2">
      <c r="A71" s="203"/>
      <c r="B71" s="228"/>
      <c r="C71" s="131"/>
      <c r="D71" s="194"/>
    </row>
    <row r="72" spans="1:4" x14ac:dyDescent="0.2">
      <c r="A72" s="204"/>
      <c r="B72" s="229"/>
      <c r="C72" s="78"/>
      <c r="D72" s="196"/>
    </row>
    <row r="73" spans="1:4" x14ac:dyDescent="0.2">
      <c r="A73" s="204"/>
      <c r="B73" s="229"/>
      <c r="C73" s="78"/>
      <c r="D73" s="196"/>
    </row>
    <row r="74" spans="1:4" x14ac:dyDescent="0.2">
      <c r="A74" s="205"/>
      <c r="B74" s="229"/>
      <c r="C74" s="78"/>
      <c r="D74" s="196"/>
    </row>
    <row r="75" spans="1:4" x14ac:dyDescent="0.2">
      <c r="A75" s="205"/>
      <c r="B75" s="229"/>
      <c r="C75" s="78"/>
      <c r="D75" s="196"/>
    </row>
    <row r="76" spans="1:4" x14ac:dyDescent="0.2">
      <c r="B76" s="76"/>
      <c r="C76" s="75" t="s">
        <v>48</v>
      </c>
      <c r="D76" s="232">
        <f>SUM(D61+D63+D64+D65+D66+D67+D68+D69-D71-D72-D74-D75)</f>
        <v>0</v>
      </c>
    </row>
    <row r="77" spans="1:4" x14ac:dyDescent="0.2">
      <c r="D77" s="82"/>
    </row>
    <row r="78" spans="1:4" x14ac:dyDescent="0.2">
      <c r="B78" s="76"/>
      <c r="D78" s="75" t="s">
        <v>46</v>
      </c>
    </row>
    <row r="79" spans="1:4" x14ac:dyDescent="0.2">
      <c r="A79" s="81" t="s">
        <v>58</v>
      </c>
      <c r="B79" s="76"/>
      <c r="C79" s="210">
        <f>+'Jul sub acct'!$C$79</f>
        <v>0</v>
      </c>
      <c r="D79" s="231">
        <f>+'Mar sub acct'!D92</f>
        <v>0</v>
      </c>
    </row>
    <row r="80" spans="1:4" x14ac:dyDescent="0.2">
      <c r="A80" s="133" t="s">
        <v>0</v>
      </c>
      <c r="B80" s="133" t="s">
        <v>1</v>
      </c>
      <c r="C80" s="133" t="s">
        <v>45</v>
      </c>
      <c r="D80" s="133" t="s">
        <v>4</v>
      </c>
    </row>
    <row r="81" spans="1:4" x14ac:dyDescent="0.2">
      <c r="A81" s="203"/>
      <c r="B81" s="228"/>
      <c r="C81" s="131"/>
      <c r="D81" s="194"/>
    </row>
    <row r="82" spans="1:4" x14ac:dyDescent="0.2">
      <c r="A82" s="204"/>
      <c r="B82" s="229"/>
      <c r="C82" s="78"/>
      <c r="D82" s="195"/>
    </row>
    <row r="83" spans="1:4" x14ac:dyDescent="0.2">
      <c r="A83" s="204"/>
      <c r="B83" s="229"/>
      <c r="C83" s="78"/>
      <c r="D83" s="195"/>
    </row>
    <row r="84" spans="1:4" x14ac:dyDescent="0.2">
      <c r="A84" s="204"/>
      <c r="B84" s="229"/>
      <c r="C84" s="78"/>
      <c r="D84" s="196"/>
    </row>
    <row r="85" spans="1:4" x14ac:dyDescent="0.2">
      <c r="A85" s="206"/>
      <c r="B85" s="230"/>
      <c r="C85" s="128"/>
      <c r="D85" s="197"/>
    </row>
    <row r="86" spans="1:4" x14ac:dyDescent="0.2">
      <c r="A86" s="133" t="s">
        <v>0</v>
      </c>
      <c r="B86" s="133" t="s">
        <v>6</v>
      </c>
      <c r="C86" s="133" t="s">
        <v>47</v>
      </c>
      <c r="D86" s="133" t="s">
        <v>4</v>
      </c>
    </row>
    <row r="87" spans="1:4" x14ac:dyDescent="0.2">
      <c r="A87" s="203"/>
      <c r="B87" s="228"/>
      <c r="C87" s="131"/>
      <c r="D87" s="194"/>
    </row>
    <row r="88" spans="1:4" x14ac:dyDescent="0.2">
      <c r="A88" s="204"/>
      <c r="B88" s="229"/>
      <c r="C88" s="78"/>
      <c r="D88" s="196"/>
    </row>
    <row r="89" spans="1:4" x14ac:dyDescent="0.2">
      <c r="A89" s="204"/>
      <c r="B89" s="229"/>
      <c r="C89" s="78"/>
      <c r="D89" s="196"/>
    </row>
    <row r="90" spans="1:4" x14ac:dyDescent="0.2">
      <c r="A90" s="205"/>
      <c r="B90" s="229"/>
      <c r="C90" s="78"/>
      <c r="D90" s="196"/>
    </row>
    <row r="91" spans="1:4" x14ac:dyDescent="0.2">
      <c r="A91" s="205"/>
      <c r="B91" s="229"/>
      <c r="C91" s="78"/>
      <c r="D91" s="196"/>
    </row>
    <row r="92" spans="1:4" x14ac:dyDescent="0.2">
      <c r="B92" s="76"/>
      <c r="C92" s="75" t="s">
        <v>48</v>
      </c>
      <c r="D92" s="232">
        <f>SUM(D79)+SUM(D81:D85)-SUM(D87:D91)</f>
        <v>0</v>
      </c>
    </row>
    <row r="94" spans="1:4" x14ac:dyDescent="0.2">
      <c r="B94" s="76"/>
      <c r="D94" s="75" t="s">
        <v>46</v>
      </c>
    </row>
    <row r="95" spans="1:4" x14ac:dyDescent="0.2">
      <c r="A95" s="81" t="s">
        <v>58</v>
      </c>
      <c r="B95" s="76"/>
      <c r="C95" s="210">
        <f>+'Jul sub acct'!$C$95</f>
        <v>0</v>
      </c>
      <c r="D95" s="236">
        <f>+'Mar sub acct'!D109</f>
        <v>0</v>
      </c>
    </row>
    <row r="96" spans="1:4" x14ac:dyDescent="0.2">
      <c r="A96" s="133" t="s">
        <v>0</v>
      </c>
      <c r="B96" s="133" t="s">
        <v>1</v>
      </c>
      <c r="C96" s="133" t="s">
        <v>45</v>
      </c>
      <c r="D96" s="133" t="s">
        <v>4</v>
      </c>
    </row>
    <row r="97" spans="1:4" x14ac:dyDescent="0.2">
      <c r="A97" s="203"/>
      <c r="B97" s="228"/>
      <c r="C97" s="131"/>
      <c r="D97" s="194"/>
    </row>
    <row r="98" spans="1:4" x14ac:dyDescent="0.2">
      <c r="A98" s="204"/>
      <c r="B98" s="229"/>
      <c r="C98" s="78"/>
      <c r="D98" s="195"/>
    </row>
    <row r="99" spans="1:4" x14ac:dyDescent="0.2">
      <c r="A99" s="204"/>
      <c r="B99" s="229"/>
      <c r="C99" s="78"/>
      <c r="D99" s="195"/>
    </row>
    <row r="100" spans="1:4" x14ac:dyDescent="0.2">
      <c r="A100" s="204"/>
      <c r="B100" s="229"/>
      <c r="C100" s="78"/>
      <c r="D100" s="195"/>
    </row>
    <row r="101" spans="1:4" x14ac:dyDescent="0.2">
      <c r="A101" s="204"/>
      <c r="B101" s="229"/>
      <c r="C101" s="78"/>
      <c r="D101" s="196"/>
    </row>
    <row r="102" spans="1:4" x14ac:dyDescent="0.2">
      <c r="A102" s="206"/>
      <c r="B102" s="230"/>
      <c r="C102" s="128"/>
      <c r="D102" s="197"/>
    </row>
    <row r="103" spans="1:4" x14ac:dyDescent="0.2">
      <c r="A103" s="133" t="s">
        <v>0</v>
      </c>
      <c r="B103" s="133" t="s">
        <v>6</v>
      </c>
      <c r="C103" s="133" t="s">
        <v>47</v>
      </c>
      <c r="D103" s="133" t="s">
        <v>4</v>
      </c>
    </row>
    <row r="104" spans="1:4" x14ac:dyDescent="0.2">
      <c r="A104" s="203"/>
      <c r="B104" s="228"/>
      <c r="C104" s="131"/>
      <c r="D104" s="194"/>
    </row>
    <row r="105" spans="1:4" x14ac:dyDescent="0.2">
      <c r="A105" s="204"/>
      <c r="B105" s="229"/>
      <c r="C105" s="78"/>
      <c r="D105" s="196"/>
    </row>
    <row r="106" spans="1:4" x14ac:dyDescent="0.2">
      <c r="A106" s="204"/>
      <c r="B106" s="229"/>
      <c r="C106" s="78"/>
      <c r="D106" s="196"/>
    </row>
    <row r="107" spans="1:4" x14ac:dyDescent="0.2">
      <c r="A107" s="205"/>
      <c r="B107" s="229"/>
      <c r="C107" s="78"/>
      <c r="D107" s="196"/>
    </row>
    <row r="108" spans="1:4" x14ac:dyDescent="0.2">
      <c r="A108" s="205"/>
      <c r="B108" s="229"/>
      <c r="C108" s="78"/>
      <c r="D108" s="196"/>
    </row>
    <row r="109" spans="1:4" x14ac:dyDescent="0.2">
      <c r="B109" s="76"/>
      <c r="C109" s="75" t="s">
        <v>48</v>
      </c>
      <c r="D109" s="232">
        <f>SUM(D95)+SUM(D97:D102)-SUM(D104:D108)</f>
        <v>0</v>
      </c>
    </row>
    <row r="111" spans="1:4" x14ac:dyDescent="0.2">
      <c r="B111" s="76"/>
      <c r="D111" s="75" t="s">
        <v>46</v>
      </c>
    </row>
    <row r="112" spans="1:4" x14ac:dyDescent="0.2">
      <c r="A112" s="81" t="s">
        <v>57</v>
      </c>
      <c r="B112" s="76"/>
      <c r="C112" s="210">
        <f>+'Jul sub acct'!$C$112</f>
        <v>0</v>
      </c>
      <c r="D112" s="236">
        <f>+'Mar sub acct'!D127</f>
        <v>0</v>
      </c>
    </row>
    <row r="113" spans="1:4" x14ac:dyDescent="0.2">
      <c r="A113" s="133" t="s">
        <v>0</v>
      </c>
      <c r="B113" s="133" t="s">
        <v>1</v>
      </c>
      <c r="C113" s="133" t="s">
        <v>45</v>
      </c>
      <c r="D113" s="133" t="s">
        <v>4</v>
      </c>
    </row>
    <row r="114" spans="1:4" x14ac:dyDescent="0.2">
      <c r="A114" s="203"/>
      <c r="B114" s="228"/>
      <c r="C114" s="131"/>
      <c r="D114" s="194"/>
    </row>
    <row r="115" spans="1:4" x14ac:dyDescent="0.2">
      <c r="A115" s="204"/>
      <c r="B115" s="229"/>
      <c r="C115" s="78"/>
      <c r="D115" s="195"/>
    </row>
    <row r="116" spans="1:4" x14ac:dyDescent="0.2">
      <c r="A116" s="204"/>
      <c r="B116" s="229"/>
      <c r="C116" s="78"/>
      <c r="D116" s="195"/>
    </row>
    <row r="117" spans="1:4" x14ac:dyDescent="0.2">
      <c r="A117" s="204"/>
      <c r="B117" s="229"/>
      <c r="C117" s="78"/>
      <c r="D117" s="195"/>
    </row>
    <row r="118" spans="1:4" x14ac:dyDescent="0.2">
      <c r="A118" s="204"/>
      <c r="B118" s="229"/>
      <c r="C118" s="78"/>
      <c r="D118" s="195"/>
    </row>
    <row r="119" spans="1:4" x14ac:dyDescent="0.2">
      <c r="A119" s="204"/>
      <c r="B119" s="229"/>
      <c r="C119" s="78"/>
      <c r="D119" s="196"/>
    </row>
    <row r="120" spans="1:4" x14ac:dyDescent="0.2">
      <c r="A120" s="206"/>
      <c r="B120" s="230"/>
      <c r="C120" s="128"/>
      <c r="D120" s="197"/>
    </row>
    <row r="121" spans="1:4" x14ac:dyDescent="0.2">
      <c r="A121" s="133" t="s">
        <v>0</v>
      </c>
      <c r="B121" s="133" t="s">
        <v>6</v>
      </c>
      <c r="C121" s="133" t="s">
        <v>47</v>
      </c>
      <c r="D121" s="133" t="s">
        <v>4</v>
      </c>
    </row>
    <row r="122" spans="1:4" x14ac:dyDescent="0.2">
      <c r="A122" s="203"/>
      <c r="B122" s="228"/>
      <c r="C122" s="131"/>
      <c r="D122" s="194"/>
    </row>
    <row r="123" spans="1:4" x14ac:dyDescent="0.2">
      <c r="A123" s="204"/>
      <c r="B123" s="229"/>
      <c r="C123" s="78"/>
      <c r="D123" s="196"/>
    </row>
    <row r="124" spans="1:4" x14ac:dyDescent="0.2">
      <c r="A124" s="204"/>
      <c r="B124" s="229"/>
      <c r="C124" s="78"/>
      <c r="D124" s="196"/>
    </row>
    <row r="125" spans="1:4" x14ac:dyDescent="0.2">
      <c r="A125" s="205"/>
      <c r="B125" s="229"/>
      <c r="C125" s="78"/>
      <c r="D125" s="196"/>
    </row>
    <row r="126" spans="1:4" x14ac:dyDescent="0.2">
      <c r="A126" s="205"/>
      <c r="B126" s="229"/>
      <c r="C126" s="78"/>
      <c r="D126" s="196"/>
    </row>
    <row r="127" spans="1:4" x14ac:dyDescent="0.2">
      <c r="B127" s="76"/>
      <c r="C127" s="75" t="s">
        <v>48</v>
      </c>
      <c r="D127" s="232">
        <f>SUM(D112+D114+D115+D116+D117+D118+D119+D120-D122-D123-D125-D126)</f>
        <v>0</v>
      </c>
    </row>
    <row r="128" spans="1:4" x14ac:dyDescent="0.2">
      <c r="D128" s="241"/>
    </row>
    <row r="129" spans="1:4" x14ac:dyDescent="0.2">
      <c r="B129" s="76"/>
      <c r="D129" s="75" t="s">
        <v>46</v>
      </c>
    </row>
    <row r="130" spans="1:4" x14ac:dyDescent="0.2">
      <c r="A130" s="81" t="s">
        <v>58</v>
      </c>
      <c r="B130" s="76"/>
      <c r="C130" s="210">
        <f>+'Jul sub acct'!$C$130</f>
        <v>0</v>
      </c>
      <c r="D130" s="231">
        <f>+'Mar sub acct'!D143</f>
        <v>0</v>
      </c>
    </row>
    <row r="131" spans="1:4" x14ac:dyDescent="0.2">
      <c r="A131" s="133" t="s">
        <v>0</v>
      </c>
      <c r="B131" s="133" t="s">
        <v>1</v>
      </c>
      <c r="C131" s="133" t="s">
        <v>45</v>
      </c>
      <c r="D131" s="133" t="s">
        <v>4</v>
      </c>
    </row>
    <row r="132" spans="1:4" x14ac:dyDescent="0.2">
      <c r="A132" s="203"/>
      <c r="B132" s="228"/>
      <c r="C132" s="131"/>
      <c r="D132" s="194"/>
    </row>
    <row r="133" spans="1:4" x14ac:dyDescent="0.2">
      <c r="A133" s="204"/>
      <c r="B133" s="229"/>
      <c r="C133" s="78"/>
      <c r="D133" s="195"/>
    </row>
    <row r="134" spans="1:4" x14ac:dyDescent="0.2">
      <c r="A134" s="204"/>
      <c r="B134" s="229"/>
      <c r="C134" s="78"/>
      <c r="D134" s="195"/>
    </row>
    <row r="135" spans="1:4" x14ac:dyDescent="0.2">
      <c r="A135" s="204"/>
      <c r="B135" s="229"/>
      <c r="C135" s="78"/>
      <c r="D135" s="196"/>
    </row>
    <row r="136" spans="1:4" x14ac:dyDescent="0.2">
      <c r="A136" s="206"/>
      <c r="B136" s="230"/>
      <c r="C136" s="128"/>
      <c r="D136" s="197"/>
    </row>
    <row r="137" spans="1:4" x14ac:dyDescent="0.2">
      <c r="A137" s="133" t="s">
        <v>0</v>
      </c>
      <c r="B137" s="133" t="s">
        <v>6</v>
      </c>
      <c r="C137" s="133" t="s">
        <v>47</v>
      </c>
      <c r="D137" s="133" t="s">
        <v>4</v>
      </c>
    </row>
    <row r="138" spans="1:4" x14ac:dyDescent="0.2">
      <c r="A138" s="203"/>
      <c r="B138" s="228"/>
      <c r="C138" s="131"/>
      <c r="D138" s="194"/>
    </row>
    <row r="139" spans="1:4" x14ac:dyDescent="0.2">
      <c r="A139" s="204"/>
      <c r="B139" s="229"/>
      <c r="C139" s="78"/>
      <c r="D139" s="196"/>
    </row>
    <row r="140" spans="1:4" x14ac:dyDescent="0.2">
      <c r="A140" s="204"/>
      <c r="B140" s="229"/>
      <c r="C140" s="78"/>
      <c r="D140" s="196"/>
    </row>
    <row r="141" spans="1:4" x14ac:dyDescent="0.2">
      <c r="A141" s="205"/>
      <c r="B141" s="229"/>
      <c r="C141" s="78"/>
      <c r="D141" s="196"/>
    </row>
    <row r="142" spans="1:4" x14ac:dyDescent="0.2">
      <c r="A142" s="205"/>
      <c r="B142" s="229"/>
      <c r="C142" s="78"/>
      <c r="D142" s="196"/>
    </row>
    <row r="143" spans="1:4" x14ac:dyDescent="0.2">
      <c r="B143" s="76"/>
      <c r="C143" s="75" t="s">
        <v>48</v>
      </c>
      <c r="D143" s="232">
        <f>SUM(D130)+SUM(D132:D136)-SUM(D138:D142)</f>
        <v>0</v>
      </c>
    </row>
    <row r="145" spans="1:4" x14ac:dyDescent="0.2">
      <c r="B145" s="76"/>
      <c r="D145" s="75" t="s">
        <v>46</v>
      </c>
    </row>
    <row r="146" spans="1:4" x14ac:dyDescent="0.2">
      <c r="A146" s="81" t="s">
        <v>58</v>
      </c>
      <c r="B146" s="76"/>
      <c r="C146" s="210">
        <f>+'Jul sub acct'!$C$146</f>
        <v>0</v>
      </c>
      <c r="D146" s="236">
        <f>+'Mar sub acct'!D160</f>
        <v>0</v>
      </c>
    </row>
    <row r="147" spans="1:4" x14ac:dyDescent="0.2">
      <c r="A147" s="133" t="s">
        <v>0</v>
      </c>
      <c r="B147" s="133" t="s">
        <v>1</v>
      </c>
      <c r="C147" s="133" t="s">
        <v>45</v>
      </c>
      <c r="D147" s="133" t="s">
        <v>4</v>
      </c>
    </row>
    <row r="148" spans="1:4" x14ac:dyDescent="0.2">
      <c r="A148" s="203"/>
      <c r="B148" s="228"/>
      <c r="C148" s="131"/>
      <c r="D148" s="194"/>
    </row>
    <row r="149" spans="1:4" x14ac:dyDescent="0.2">
      <c r="A149" s="204"/>
      <c r="B149" s="229"/>
      <c r="C149" s="78"/>
      <c r="D149" s="195"/>
    </row>
    <row r="150" spans="1:4" x14ac:dyDescent="0.2">
      <c r="A150" s="204"/>
      <c r="B150" s="229"/>
      <c r="C150" s="78"/>
      <c r="D150" s="195"/>
    </row>
    <row r="151" spans="1:4" x14ac:dyDescent="0.2">
      <c r="A151" s="204"/>
      <c r="B151" s="229"/>
      <c r="C151" s="78"/>
      <c r="D151" s="195"/>
    </row>
    <row r="152" spans="1:4" x14ac:dyDescent="0.2">
      <c r="A152" s="204"/>
      <c r="B152" s="229"/>
      <c r="C152" s="78"/>
      <c r="D152" s="196"/>
    </row>
    <row r="153" spans="1:4" x14ac:dyDescent="0.2">
      <c r="A153" s="206"/>
      <c r="B153" s="230"/>
      <c r="C153" s="128"/>
      <c r="D153" s="197"/>
    </row>
    <row r="154" spans="1:4" x14ac:dyDescent="0.2">
      <c r="A154" s="133" t="s">
        <v>0</v>
      </c>
      <c r="B154" s="133" t="s">
        <v>6</v>
      </c>
      <c r="C154" s="133" t="s">
        <v>47</v>
      </c>
      <c r="D154" s="133" t="s">
        <v>4</v>
      </c>
    </row>
    <row r="155" spans="1:4" x14ac:dyDescent="0.2">
      <c r="A155" s="203"/>
      <c r="B155" s="228"/>
      <c r="C155" s="131"/>
      <c r="D155" s="194"/>
    </row>
    <row r="156" spans="1:4" x14ac:dyDescent="0.2">
      <c r="A156" s="204"/>
      <c r="B156" s="229"/>
      <c r="C156" s="78"/>
      <c r="D156" s="196"/>
    </row>
    <row r="157" spans="1:4" x14ac:dyDescent="0.2">
      <c r="A157" s="204"/>
      <c r="B157" s="229"/>
      <c r="C157" s="78"/>
      <c r="D157" s="196"/>
    </row>
    <row r="158" spans="1:4" x14ac:dyDescent="0.2">
      <c r="A158" s="205"/>
      <c r="B158" s="229"/>
      <c r="C158" s="78"/>
      <c r="D158" s="196"/>
    </row>
    <row r="159" spans="1:4" x14ac:dyDescent="0.2">
      <c r="A159" s="205"/>
      <c r="B159" s="229"/>
      <c r="C159" s="78"/>
      <c r="D159" s="196"/>
    </row>
    <row r="160" spans="1:4" x14ac:dyDescent="0.2">
      <c r="B160" s="76"/>
      <c r="C160" s="75" t="s">
        <v>48</v>
      </c>
      <c r="D160" s="232">
        <f>SUM(D146)+SUM(D148:D153)-SUM(D155:D159)</f>
        <v>0</v>
      </c>
    </row>
  </sheetData>
  <sheetProtection sheet="1" objects="1" scenarios="1" selectLockedCells="1"/>
  <mergeCells count="2">
    <mergeCell ref="B3:C3"/>
    <mergeCell ref="B4:C4"/>
  </mergeCells>
  <printOptions verticalCentered="1"/>
  <pageMargins left="1.25" right="0.25" top="0.25" bottom="0.25" header="0.51180555555555596" footer="0.51180555555555596"/>
  <pageSetup firstPageNumber="0" orientation="portrait" horizontalDpi="300" verticalDpi="300" r:id="rId1"/>
  <headerFooter alignWithMargins="0"/>
  <rowBreaks count="2" manualBreakCount="2">
    <brk id="58" max="3" man="1"/>
    <brk id="109" max="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selection activeCell="C3" sqref="C3:F3"/>
    </sheetView>
  </sheetViews>
  <sheetFormatPr defaultColWidth="8.85546875" defaultRowHeight="12.75" x14ac:dyDescent="0.2"/>
  <cols>
    <col min="1" max="1" width="12" customWidth="1"/>
    <col min="2" max="2" width="11.42578125" style="7" customWidth="1"/>
    <col min="3" max="3" width="20.140625" customWidth="1"/>
    <col min="4" max="4" width="20.7109375" customWidth="1"/>
    <col min="5" max="5" width="16" customWidth="1"/>
    <col min="6" max="6" width="10.42578125" style="1" customWidth="1"/>
  </cols>
  <sheetData>
    <row r="1" spans="1:6" ht="18" x14ac:dyDescent="0.25">
      <c r="A1" s="118" t="s">
        <v>95</v>
      </c>
      <c r="B1" s="119"/>
      <c r="C1" s="120"/>
      <c r="D1" s="120"/>
      <c r="E1" s="120"/>
      <c r="F1" s="121"/>
    </row>
    <row r="3" spans="1:6" ht="16.5" customHeight="1" x14ac:dyDescent="0.2">
      <c r="A3" t="s">
        <v>81</v>
      </c>
      <c r="B3" s="18"/>
      <c r="C3" s="257"/>
      <c r="D3" s="257"/>
      <c r="E3" s="257"/>
      <c r="F3" s="257"/>
    </row>
    <row r="4" spans="1:6" ht="14.25" customHeight="1" x14ac:dyDescent="0.2">
      <c r="A4" s="55"/>
      <c r="B4" s="258"/>
      <c r="C4" s="259"/>
      <c r="D4" s="33"/>
      <c r="E4" s="6"/>
      <c r="F4" s="4"/>
    </row>
    <row r="5" spans="1:6" ht="16.5" customHeight="1" thickBot="1" x14ac:dyDescent="0.25">
      <c r="B5" s="18"/>
      <c r="C5" s="12"/>
      <c r="D5" s="33"/>
      <c r="E5" s="6" t="s">
        <v>56</v>
      </c>
      <c r="F5" s="57">
        <f>'APR pg 2'!F57</f>
        <v>0</v>
      </c>
    </row>
    <row r="6" spans="1:6" ht="15" x14ac:dyDescent="0.25">
      <c r="A6" s="32" t="s">
        <v>42</v>
      </c>
    </row>
    <row r="7" spans="1:6" s="36" customFormat="1" ht="12" x14ac:dyDescent="0.2">
      <c r="A7" s="116" t="s">
        <v>0</v>
      </c>
      <c r="B7" s="116" t="s">
        <v>1</v>
      </c>
      <c r="C7" s="116" t="s">
        <v>2</v>
      </c>
      <c r="D7" s="116" t="s">
        <v>86</v>
      </c>
      <c r="E7" s="116" t="s">
        <v>3</v>
      </c>
      <c r="F7" s="117" t="s">
        <v>4</v>
      </c>
    </row>
    <row r="8" spans="1:6" ht="15" customHeight="1" x14ac:dyDescent="0.2">
      <c r="A8" s="157"/>
      <c r="B8" s="109"/>
      <c r="C8" s="54"/>
      <c r="D8" s="54"/>
      <c r="E8" s="54"/>
      <c r="F8" s="187"/>
    </row>
    <row r="9" spans="1:6" ht="15" customHeight="1" x14ac:dyDescent="0.2">
      <c r="A9" s="157"/>
      <c r="B9" s="109"/>
      <c r="C9" s="54"/>
      <c r="D9" s="54"/>
      <c r="E9" s="54"/>
      <c r="F9" s="187"/>
    </row>
    <row r="10" spans="1:6" ht="15" customHeight="1" x14ac:dyDescent="0.2">
      <c r="A10" s="157"/>
      <c r="B10" s="109"/>
      <c r="C10" s="54"/>
      <c r="D10" s="54"/>
      <c r="E10" s="54"/>
      <c r="F10" s="187"/>
    </row>
    <row r="11" spans="1:6" ht="15" customHeight="1" x14ac:dyDescent="0.2">
      <c r="A11" s="157"/>
      <c r="B11" s="109"/>
      <c r="C11" s="54"/>
      <c r="D11" s="54"/>
      <c r="E11" s="54"/>
      <c r="F11" s="187"/>
    </row>
    <row r="12" spans="1:6" ht="15" customHeight="1" x14ac:dyDescent="0.2">
      <c r="A12" s="157"/>
      <c r="B12" s="109"/>
      <c r="C12" s="54"/>
      <c r="D12" s="54"/>
      <c r="E12" s="54"/>
      <c r="F12" s="187"/>
    </row>
    <row r="13" spans="1:6" ht="15" customHeight="1" x14ac:dyDescent="0.2">
      <c r="A13" s="157"/>
      <c r="B13" s="109"/>
      <c r="C13" s="54"/>
      <c r="D13" s="54"/>
      <c r="E13" s="54"/>
      <c r="F13" s="187"/>
    </row>
    <row r="14" spans="1:6" ht="15" customHeight="1" x14ac:dyDescent="0.2">
      <c r="A14" s="157"/>
      <c r="B14" s="109"/>
      <c r="C14" s="54"/>
      <c r="D14" s="54"/>
      <c r="E14" s="54"/>
      <c r="F14" s="187"/>
    </row>
    <row r="15" spans="1:6" ht="15" customHeight="1" x14ac:dyDescent="0.2">
      <c r="A15" s="157"/>
      <c r="B15" s="109"/>
      <c r="C15" s="54"/>
      <c r="D15" s="54"/>
      <c r="E15" s="54"/>
      <c r="F15" s="187"/>
    </row>
    <row r="16" spans="1:6" ht="15" customHeight="1" x14ac:dyDescent="0.2">
      <c r="A16" s="157"/>
      <c r="B16" s="109"/>
      <c r="C16" s="54"/>
      <c r="D16" s="54"/>
      <c r="E16" s="54"/>
      <c r="F16" s="187"/>
    </row>
    <row r="17" spans="1:6" ht="15" customHeight="1" x14ac:dyDescent="0.2">
      <c r="A17" s="157"/>
      <c r="B17" s="109"/>
      <c r="C17" s="54"/>
      <c r="D17" s="54"/>
      <c r="E17" s="54"/>
      <c r="F17" s="187"/>
    </row>
    <row r="18" spans="1:6" ht="15.75" customHeight="1" x14ac:dyDescent="0.2">
      <c r="A18" s="157"/>
      <c r="B18" s="109"/>
      <c r="C18" s="54"/>
      <c r="D18" s="54"/>
      <c r="E18" s="54"/>
      <c r="F18" s="187"/>
    </row>
    <row r="19" spans="1:6" ht="15" customHeight="1" x14ac:dyDescent="0.2">
      <c r="A19" s="157"/>
      <c r="B19" s="109"/>
      <c r="C19" s="54"/>
      <c r="D19" s="54"/>
      <c r="E19" s="54"/>
      <c r="F19" s="187"/>
    </row>
    <row r="20" spans="1:6" ht="15" customHeight="1" x14ac:dyDescent="0.2">
      <c r="A20" s="157"/>
      <c r="B20" s="109"/>
      <c r="C20" s="54"/>
      <c r="D20" s="54"/>
      <c r="E20" s="54"/>
      <c r="F20" s="187"/>
    </row>
    <row r="21" spans="1:6" ht="15" customHeight="1" x14ac:dyDescent="0.2">
      <c r="A21" s="157"/>
      <c r="B21" s="109"/>
      <c r="C21" s="54"/>
      <c r="D21" s="54"/>
      <c r="E21" s="54"/>
      <c r="F21" s="187"/>
    </row>
    <row r="22" spans="1:6" ht="15" customHeight="1" x14ac:dyDescent="0.2">
      <c r="A22" s="157"/>
      <c r="B22" s="109"/>
      <c r="C22" s="54"/>
      <c r="D22" s="54"/>
      <c r="E22" s="54"/>
      <c r="F22" s="187"/>
    </row>
    <row r="23" spans="1:6" ht="14.25" customHeight="1" x14ac:dyDescent="0.2">
      <c r="A23" s="157"/>
      <c r="B23" s="109"/>
      <c r="C23" s="54"/>
      <c r="D23" s="54"/>
      <c r="E23" s="54"/>
      <c r="F23" s="187"/>
    </row>
    <row r="24" spans="1:6" ht="15" customHeight="1" x14ac:dyDescent="0.2">
      <c r="A24" s="157"/>
      <c r="B24" s="109"/>
      <c r="C24" s="54"/>
      <c r="D24" s="54"/>
      <c r="E24" s="54"/>
      <c r="F24" s="187"/>
    </row>
    <row r="25" spans="1:6" ht="15" customHeight="1" x14ac:dyDescent="0.2">
      <c r="A25" s="157"/>
      <c r="B25" s="109"/>
      <c r="C25" s="54"/>
      <c r="D25" s="54"/>
      <c r="E25" s="54"/>
      <c r="F25" s="187"/>
    </row>
    <row r="26" spans="1:6" ht="15" customHeight="1" x14ac:dyDescent="0.2">
      <c r="A26" s="157"/>
      <c r="B26" s="109"/>
      <c r="C26" s="54"/>
      <c r="D26" s="54"/>
      <c r="E26" s="54"/>
      <c r="F26" s="187"/>
    </row>
    <row r="27" spans="1:6" ht="15" customHeight="1" x14ac:dyDescent="0.2">
      <c r="A27" s="157"/>
      <c r="B27" s="109"/>
      <c r="C27" s="54"/>
      <c r="D27" s="54"/>
      <c r="E27" s="54"/>
      <c r="F27" s="187"/>
    </row>
    <row r="28" spans="1:6" ht="15" customHeight="1" x14ac:dyDescent="0.2">
      <c r="A28" s="157"/>
      <c r="B28" s="109"/>
      <c r="C28" s="54"/>
      <c r="D28" s="54"/>
      <c r="E28" s="54"/>
      <c r="F28" s="187"/>
    </row>
    <row r="29" spans="1:6" ht="15" customHeight="1" x14ac:dyDescent="0.2">
      <c r="A29" s="157"/>
      <c r="B29" s="109"/>
      <c r="C29" s="54"/>
      <c r="D29" s="54"/>
      <c r="E29" s="54"/>
      <c r="F29" s="187"/>
    </row>
    <row r="30" spans="1:6" ht="15" customHeight="1" x14ac:dyDescent="0.2">
      <c r="D30" s="33"/>
      <c r="E30" s="6" t="s">
        <v>5</v>
      </c>
      <c r="F30" s="188">
        <f>SUM(F8:F29)</f>
        <v>0</v>
      </c>
    </row>
    <row r="32" spans="1:6" ht="15" x14ac:dyDescent="0.25">
      <c r="A32" s="32" t="s">
        <v>43</v>
      </c>
    </row>
    <row r="33" spans="1:6" s="36" customFormat="1" ht="12" x14ac:dyDescent="0.2">
      <c r="A33" s="116" t="s">
        <v>0</v>
      </c>
      <c r="B33" s="116" t="s">
        <v>6</v>
      </c>
      <c r="C33" s="116" t="s">
        <v>7</v>
      </c>
      <c r="D33" s="116" t="s">
        <v>86</v>
      </c>
      <c r="E33" s="116" t="s">
        <v>3</v>
      </c>
      <c r="F33" s="117" t="s">
        <v>4</v>
      </c>
    </row>
    <row r="34" spans="1:6" ht="15" customHeight="1" x14ac:dyDescent="0.2">
      <c r="A34" s="157"/>
      <c r="B34" s="109"/>
      <c r="C34" s="54"/>
      <c r="D34" s="54"/>
      <c r="E34" s="54"/>
      <c r="F34" s="187"/>
    </row>
    <row r="35" spans="1:6" ht="15" customHeight="1" x14ac:dyDescent="0.2">
      <c r="A35" s="157"/>
      <c r="B35" s="109"/>
      <c r="C35" s="54"/>
      <c r="D35" s="54"/>
      <c r="E35" s="54"/>
      <c r="F35" s="187"/>
    </row>
    <row r="36" spans="1:6" ht="15" customHeight="1" x14ac:dyDescent="0.2">
      <c r="A36" s="157"/>
      <c r="B36" s="109"/>
      <c r="C36" s="54"/>
      <c r="D36" s="54"/>
      <c r="E36" s="54"/>
      <c r="F36" s="187"/>
    </row>
    <row r="37" spans="1:6" ht="15" customHeight="1" x14ac:dyDescent="0.2">
      <c r="A37" s="157"/>
      <c r="B37" s="109"/>
      <c r="C37" s="54"/>
      <c r="D37" s="54"/>
      <c r="E37" s="54"/>
      <c r="F37" s="187"/>
    </row>
    <row r="38" spans="1:6" ht="15" customHeight="1" x14ac:dyDescent="0.2">
      <c r="A38" s="157"/>
      <c r="B38" s="109"/>
      <c r="C38" s="54"/>
      <c r="D38" s="54"/>
      <c r="E38" s="54"/>
      <c r="F38" s="187"/>
    </row>
    <row r="39" spans="1:6" ht="15" customHeight="1" x14ac:dyDescent="0.2">
      <c r="A39" s="157" t="s">
        <v>39</v>
      </c>
      <c r="B39" s="109"/>
      <c r="C39" s="54"/>
      <c r="D39" s="54"/>
      <c r="E39" s="54"/>
      <c r="F39" s="187"/>
    </row>
    <row r="40" spans="1:6" ht="15" customHeight="1" x14ac:dyDescent="0.2">
      <c r="A40" s="157"/>
      <c r="B40" s="109"/>
      <c r="C40" s="54"/>
      <c r="D40" s="54"/>
      <c r="E40" s="54"/>
      <c r="F40" s="187"/>
    </row>
    <row r="41" spans="1:6" ht="15" customHeight="1" x14ac:dyDescent="0.2">
      <c r="A41" s="157"/>
      <c r="B41" s="109"/>
      <c r="C41" s="54"/>
      <c r="D41" s="54"/>
      <c r="E41" s="54"/>
      <c r="F41" s="187"/>
    </row>
    <row r="42" spans="1:6" ht="15.75" customHeight="1" x14ac:dyDescent="0.2">
      <c r="A42" s="157"/>
      <c r="B42" s="109"/>
      <c r="C42" s="54"/>
      <c r="D42" s="54"/>
      <c r="E42" s="54"/>
      <c r="F42" s="187"/>
    </row>
    <row r="43" spans="1:6" ht="15" customHeight="1" x14ac:dyDescent="0.2">
      <c r="A43" s="157"/>
      <c r="B43" s="109"/>
      <c r="C43" s="54"/>
      <c r="D43" s="54"/>
      <c r="E43" s="54"/>
      <c r="F43" s="187"/>
    </row>
    <row r="44" spans="1:6" ht="15" customHeight="1" x14ac:dyDescent="0.2">
      <c r="A44" s="157"/>
      <c r="B44" s="109"/>
      <c r="C44" s="54"/>
      <c r="D44" s="54"/>
      <c r="E44" s="54"/>
      <c r="F44" s="187"/>
    </row>
    <row r="45" spans="1:6" ht="15" customHeight="1" x14ac:dyDescent="0.2">
      <c r="A45" s="157"/>
      <c r="B45" s="109"/>
      <c r="C45" s="54"/>
      <c r="D45" s="54"/>
      <c r="E45" s="54"/>
      <c r="F45" s="187"/>
    </row>
    <row r="46" spans="1:6" ht="15" customHeight="1" x14ac:dyDescent="0.2">
      <c r="D46" s="33"/>
      <c r="E46" s="6" t="s">
        <v>8</v>
      </c>
      <c r="F46" s="191">
        <f>SUM(F34:F45)</f>
        <v>0</v>
      </c>
    </row>
    <row r="47" spans="1:6" ht="7.5" customHeight="1" x14ac:dyDescent="0.2">
      <c r="F47" s="44"/>
    </row>
    <row r="48" spans="1:6" ht="15" customHeight="1" x14ac:dyDescent="0.2">
      <c r="A48" s="3"/>
      <c r="E48" s="5" t="s">
        <v>80</v>
      </c>
      <c r="F48" s="154">
        <f>+F5</f>
        <v>0</v>
      </c>
    </row>
    <row r="49" spans="1:6" ht="19.5" customHeight="1" x14ac:dyDescent="0.2">
      <c r="A49" s="3"/>
      <c r="E49" s="5" t="s">
        <v>82</v>
      </c>
      <c r="F49" s="155">
        <f>+F30</f>
        <v>0</v>
      </c>
    </row>
    <row r="50" spans="1:6" ht="19.5" customHeight="1" x14ac:dyDescent="0.2">
      <c r="A50" s="3"/>
      <c r="E50" s="5" t="s">
        <v>10</v>
      </c>
      <c r="F50" s="155">
        <f>+F46</f>
        <v>0</v>
      </c>
    </row>
    <row r="51" spans="1:6" ht="20.25" customHeight="1" thickBot="1" x14ac:dyDescent="0.25">
      <c r="A51" s="3"/>
      <c r="E51" s="6" t="s">
        <v>9</v>
      </c>
      <c r="F51" s="156">
        <f>SUM(F5+F30-F46)</f>
        <v>0</v>
      </c>
    </row>
    <row r="52" spans="1:6" x14ac:dyDescent="0.2">
      <c r="E52" s="6"/>
      <c r="F52" s="46"/>
    </row>
    <row r="56" spans="1:6" s="13" customFormat="1" x14ac:dyDescent="0.2">
      <c r="B56" s="16"/>
      <c r="F56" s="17"/>
    </row>
  </sheetData>
  <sheetProtection sheet="1" objects="1" scenarios="1" selectLockedCells="1"/>
  <mergeCells count="2">
    <mergeCell ref="C3:F3"/>
    <mergeCell ref="B4:C4"/>
  </mergeCells>
  <phoneticPr fontId="0" type="noConversion"/>
  <printOptions verticalCentered="1"/>
  <pageMargins left="1.25" right="0" top="0.25" bottom="0.25" header="0.25" footer="0.25"/>
  <pageSetup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zoomScaleNormal="100" workbookViewId="0">
      <selection activeCell="B3" sqref="B3:C3"/>
    </sheetView>
  </sheetViews>
  <sheetFormatPr defaultColWidth="11.42578125" defaultRowHeight="12.75" x14ac:dyDescent="0.2"/>
  <cols>
    <col min="1" max="1" width="13.7109375" style="73" customWidth="1"/>
    <col min="2" max="2" width="10.7109375" style="73" customWidth="1"/>
    <col min="3" max="3" width="40.7109375" style="73" customWidth="1"/>
    <col min="4" max="4" width="15.7109375" style="73" customWidth="1"/>
    <col min="5" max="5" width="17.140625" style="73" customWidth="1"/>
    <col min="6" max="16384" width="11.42578125" style="73"/>
  </cols>
  <sheetData>
    <row r="1" spans="1:5" s="90" customFormat="1" ht="18" x14ac:dyDescent="0.25">
      <c r="A1" s="137" t="s">
        <v>105</v>
      </c>
      <c r="B1" s="138"/>
      <c r="C1" s="139"/>
      <c r="D1" s="139"/>
      <c r="E1" s="92"/>
    </row>
    <row r="2" spans="1:5" x14ac:dyDescent="0.2">
      <c r="B2" s="76"/>
      <c r="E2" s="87"/>
    </row>
    <row r="3" spans="1:5" ht="15" customHeight="1" x14ac:dyDescent="0.2">
      <c r="A3" s="90" t="s">
        <v>54</v>
      </c>
      <c r="B3" s="260"/>
      <c r="C3" s="260"/>
      <c r="D3" s="76"/>
      <c r="E3" s="91"/>
    </row>
    <row r="4" spans="1:5" ht="21.75" customHeight="1" x14ac:dyDescent="0.2">
      <c r="A4" s="90" t="s">
        <v>55</v>
      </c>
      <c r="B4" s="261"/>
      <c r="C4" s="261"/>
      <c r="E4" s="87"/>
    </row>
    <row r="5" spans="1:5" ht="8.25" customHeight="1" x14ac:dyDescent="0.2">
      <c r="A5" s="90"/>
      <c r="B5" s="89"/>
      <c r="C5" s="88"/>
      <c r="D5" s="76"/>
      <c r="E5" s="87"/>
    </row>
    <row r="6" spans="1:5" x14ac:dyDescent="0.2">
      <c r="B6" s="76"/>
      <c r="D6" s="75" t="s">
        <v>46</v>
      </c>
      <c r="E6" s="86"/>
    </row>
    <row r="7" spans="1:5" x14ac:dyDescent="0.2">
      <c r="A7" s="81" t="s">
        <v>57</v>
      </c>
      <c r="B7" s="76"/>
      <c r="C7" s="210">
        <f>+'Jul sub acct'!$C$7</f>
        <v>0</v>
      </c>
      <c r="D7" s="193">
        <f>+'Apr sub acct'!D22</f>
        <v>0</v>
      </c>
      <c r="E7" s="86"/>
    </row>
    <row r="8" spans="1:5" s="84" customFormat="1" ht="12" x14ac:dyDescent="0.2">
      <c r="A8" s="133" t="s">
        <v>0</v>
      </c>
      <c r="B8" s="133" t="s">
        <v>1</v>
      </c>
      <c r="C8" s="133" t="s">
        <v>45</v>
      </c>
      <c r="D8" s="133" t="s">
        <v>4</v>
      </c>
      <c r="E8" s="85"/>
    </row>
    <row r="9" spans="1:5" x14ac:dyDescent="0.2">
      <c r="A9" s="203"/>
      <c r="B9" s="228"/>
      <c r="C9" s="131"/>
      <c r="D9" s="194"/>
      <c r="E9" s="83"/>
    </row>
    <row r="10" spans="1:5" x14ac:dyDescent="0.2">
      <c r="A10" s="204"/>
      <c r="B10" s="229"/>
      <c r="C10" s="78"/>
      <c r="D10" s="195"/>
      <c r="E10" s="83"/>
    </row>
    <row r="11" spans="1:5" x14ac:dyDescent="0.2">
      <c r="A11" s="204"/>
      <c r="B11" s="229"/>
      <c r="C11" s="78"/>
      <c r="D11" s="195"/>
      <c r="E11" s="83"/>
    </row>
    <row r="12" spans="1:5" x14ac:dyDescent="0.2">
      <c r="A12" s="204"/>
      <c r="B12" s="229"/>
      <c r="C12" s="78"/>
      <c r="D12" s="195"/>
      <c r="E12" s="83"/>
    </row>
    <row r="13" spans="1:5" x14ac:dyDescent="0.2">
      <c r="A13" s="204"/>
      <c r="B13" s="229"/>
      <c r="C13" s="78"/>
      <c r="D13" s="195"/>
      <c r="E13" s="83"/>
    </row>
    <row r="14" spans="1:5" x14ac:dyDescent="0.2">
      <c r="A14" s="204"/>
      <c r="B14" s="229"/>
      <c r="C14" s="78"/>
      <c r="D14" s="196"/>
      <c r="E14" s="83"/>
    </row>
    <row r="15" spans="1:5" x14ac:dyDescent="0.2">
      <c r="A15" s="206"/>
      <c r="B15" s="230"/>
      <c r="C15" s="128"/>
      <c r="D15" s="197"/>
      <c r="E15" s="83"/>
    </row>
    <row r="16" spans="1:5" s="84" customFormat="1" ht="12" x14ac:dyDescent="0.2">
      <c r="A16" s="133" t="s">
        <v>0</v>
      </c>
      <c r="B16" s="133" t="s">
        <v>6</v>
      </c>
      <c r="C16" s="133" t="s">
        <v>47</v>
      </c>
      <c r="D16" s="133" t="s">
        <v>4</v>
      </c>
      <c r="E16" s="85"/>
    </row>
    <row r="17" spans="1:5" x14ac:dyDescent="0.2">
      <c r="A17" s="203"/>
      <c r="B17" s="228"/>
      <c r="C17" s="131"/>
      <c r="D17" s="194"/>
      <c r="E17" s="83"/>
    </row>
    <row r="18" spans="1:5" x14ac:dyDescent="0.2">
      <c r="A18" s="204"/>
      <c r="B18" s="229"/>
      <c r="C18" s="78"/>
      <c r="D18" s="196"/>
      <c r="E18" s="83"/>
    </row>
    <row r="19" spans="1:5" x14ac:dyDescent="0.2">
      <c r="A19" s="204"/>
      <c r="B19" s="229"/>
      <c r="C19" s="78"/>
      <c r="D19" s="196"/>
      <c r="E19" s="83"/>
    </row>
    <row r="20" spans="1:5" x14ac:dyDescent="0.2">
      <c r="A20" s="205"/>
      <c r="B20" s="229"/>
      <c r="C20" s="78"/>
      <c r="D20" s="196"/>
      <c r="E20" s="83"/>
    </row>
    <row r="21" spans="1:5" x14ac:dyDescent="0.2">
      <c r="A21" s="205"/>
      <c r="B21" s="229"/>
      <c r="C21" s="78"/>
      <c r="D21" s="196"/>
      <c r="E21" s="83"/>
    </row>
    <row r="22" spans="1:5" x14ac:dyDescent="0.2">
      <c r="B22" s="76"/>
      <c r="C22" s="75" t="s">
        <v>48</v>
      </c>
      <c r="D22" s="232">
        <f>SUM(D7+D9+D10+D11+D12+D13+D14+D15-D17-D18-D20-D21)</f>
        <v>0</v>
      </c>
      <c r="E22" s="86"/>
    </row>
    <row r="23" spans="1:5" x14ac:dyDescent="0.2">
      <c r="D23" s="88"/>
      <c r="E23" s="86"/>
    </row>
    <row r="24" spans="1:5" x14ac:dyDescent="0.2">
      <c r="B24" s="76"/>
      <c r="D24" s="75" t="s">
        <v>46</v>
      </c>
      <c r="E24" s="86"/>
    </row>
    <row r="25" spans="1:5" x14ac:dyDescent="0.2">
      <c r="A25" s="81" t="s">
        <v>58</v>
      </c>
      <c r="B25" s="76"/>
      <c r="C25" s="210">
        <f>+'Jul sub acct'!$C$25</f>
        <v>0</v>
      </c>
      <c r="D25" s="193">
        <f>+'Apr sub acct'!D40</f>
        <v>0</v>
      </c>
      <c r="E25" s="86"/>
    </row>
    <row r="26" spans="1:5" s="84" customFormat="1" ht="12" x14ac:dyDescent="0.2">
      <c r="A26" s="133" t="s">
        <v>0</v>
      </c>
      <c r="B26" s="133" t="s">
        <v>1</v>
      </c>
      <c r="C26" s="133" t="s">
        <v>45</v>
      </c>
      <c r="D26" s="133" t="s">
        <v>4</v>
      </c>
      <c r="E26" s="85"/>
    </row>
    <row r="27" spans="1:5" x14ac:dyDescent="0.2">
      <c r="A27" s="203"/>
      <c r="B27" s="228"/>
      <c r="C27" s="131"/>
      <c r="D27" s="194"/>
      <c r="E27" s="83"/>
    </row>
    <row r="28" spans="1:5" x14ac:dyDescent="0.2">
      <c r="A28" s="204"/>
      <c r="B28" s="229"/>
      <c r="C28" s="78"/>
      <c r="D28" s="195"/>
      <c r="E28" s="83"/>
    </row>
    <row r="29" spans="1:5" x14ac:dyDescent="0.2">
      <c r="A29" s="204"/>
      <c r="B29" s="229"/>
      <c r="C29" s="78"/>
      <c r="D29" s="195"/>
      <c r="E29" s="83"/>
    </row>
    <row r="30" spans="1:5" x14ac:dyDescent="0.2">
      <c r="A30" s="204"/>
      <c r="B30" s="229"/>
      <c r="C30" s="78"/>
      <c r="D30" s="195"/>
      <c r="E30" s="83"/>
    </row>
    <row r="31" spans="1:5" x14ac:dyDescent="0.2">
      <c r="A31" s="204"/>
      <c r="B31" s="229"/>
      <c r="C31" s="78"/>
      <c r="D31" s="195"/>
      <c r="E31" s="83"/>
    </row>
    <row r="32" spans="1:5" x14ac:dyDescent="0.2">
      <c r="A32" s="204"/>
      <c r="B32" s="229"/>
      <c r="C32" s="78"/>
      <c r="D32" s="196"/>
      <c r="E32" s="83"/>
    </row>
    <row r="33" spans="1:5" x14ac:dyDescent="0.2">
      <c r="A33" s="206"/>
      <c r="B33" s="230"/>
      <c r="C33" s="128"/>
      <c r="D33" s="197"/>
      <c r="E33" s="83"/>
    </row>
    <row r="34" spans="1:5" s="84" customFormat="1" ht="12" x14ac:dyDescent="0.2">
      <c r="A34" s="133" t="s">
        <v>0</v>
      </c>
      <c r="B34" s="133" t="s">
        <v>6</v>
      </c>
      <c r="C34" s="133" t="s">
        <v>47</v>
      </c>
      <c r="D34" s="133" t="s">
        <v>4</v>
      </c>
      <c r="E34" s="85"/>
    </row>
    <row r="35" spans="1:5" x14ac:dyDescent="0.2">
      <c r="A35" s="203"/>
      <c r="B35" s="228"/>
      <c r="C35" s="131"/>
      <c r="D35" s="194"/>
      <c r="E35" s="83"/>
    </row>
    <row r="36" spans="1:5" x14ac:dyDescent="0.2">
      <c r="A36" s="204"/>
      <c r="B36" s="229"/>
      <c r="C36" s="78"/>
      <c r="D36" s="196"/>
      <c r="E36" s="83"/>
    </row>
    <row r="37" spans="1:5" x14ac:dyDescent="0.2">
      <c r="A37" s="204"/>
      <c r="B37" s="229"/>
      <c r="C37" s="78"/>
      <c r="D37" s="196"/>
      <c r="E37" s="83"/>
    </row>
    <row r="38" spans="1:5" x14ac:dyDescent="0.2">
      <c r="A38" s="205"/>
      <c r="B38" s="229"/>
      <c r="C38" s="78"/>
      <c r="D38" s="196"/>
      <c r="E38" s="83"/>
    </row>
    <row r="39" spans="1:5" x14ac:dyDescent="0.2">
      <c r="A39" s="205"/>
      <c r="B39" s="229"/>
      <c r="C39" s="78"/>
      <c r="D39" s="196"/>
      <c r="E39" s="83"/>
    </row>
    <row r="40" spans="1:5" x14ac:dyDescent="0.2">
      <c r="B40" s="76"/>
      <c r="C40" s="75" t="s">
        <v>48</v>
      </c>
      <c r="D40" s="232">
        <f>SUM(D25+D27+D28+D29+D30+D31+D32+D33-D35-D37-D38-D39)</f>
        <v>0</v>
      </c>
      <c r="E40" s="86"/>
    </row>
    <row r="41" spans="1:5" x14ac:dyDescent="0.2">
      <c r="E41" s="86"/>
    </row>
    <row r="42" spans="1:5" x14ac:dyDescent="0.2">
      <c r="B42" s="76"/>
      <c r="D42" s="75" t="s">
        <v>46</v>
      </c>
      <c r="E42" s="86"/>
    </row>
    <row r="43" spans="1:5" x14ac:dyDescent="0.2">
      <c r="A43" s="81" t="s">
        <v>58</v>
      </c>
      <c r="B43" s="76"/>
      <c r="C43" s="210">
        <f>+'Jul sub acct'!$C$43</f>
        <v>0</v>
      </c>
      <c r="D43" s="235">
        <f>+'Apr sub acct'!D58</f>
        <v>0</v>
      </c>
      <c r="E43" s="86"/>
    </row>
    <row r="44" spans="1:5" s="84" customFormat="1" ht="12" x14ac:dyDescent="0.2">
      <c r="A44" s="133" t="s">
        <v>0</v>
      </c>
      <c r="B44" s="133" t="s">
        <v>1</v>
      </c>
      <c r="C44" s="133" t="s">
        <v>45</v>
      </c>
      <c r="D44" s="133" t="s">
        <v>4</v>
      </c>
      <c r="E44" s="85"/>
    </row>
    <row r="45" spans="1:5" x14ac:dyDescent="0.2">
      <c r="A45" s="203"/>
      <c r="B45" s="228"/>
      <c r="C45" s="131"/>
      <c r="D45" s="194"/>
      <c r="E45" s="83"/>
    </row>
    <row r="46" spans="1:5" x14ac:dyDescent="0.2">
      <c r="A46" s="204"/>
      <c r="B46" s="229"/>
      <c r="C46" s="78"/>
      <c r="D46" s="195"/>
      <c r="E46" s="83"/>
    </row>
    <row r="47" spans="1:5" x14ac:dyDescent="0.2">
      <c r="A47" s="204"/>
      <c r="B47" s="229"/>
      <c r="C47" s="78"/>
      <c r="D47" s="195"/>
      <c r="E47" s="83"/>
    </row>
    <row r="48" spans="1:5" x14ac:dyDescent="0.2">
      <c r="A48" s="204"/>
      <c r="B48" s="229"/>
      <c r="C48" s="78"/>
      <c r="D48" s="195"/>
      <c r="E48" s="83"/>
    </row>
    <row r="49" spans="1:5" x14ac:dyDescent="0.2">
      <c r="A49" s="204"/>
      <c r="B49" s="229"/>
      <c r="C49" s="78"/>
      <c r="D49" s="195"/>
      <c r="E49" s="83"/>
    </row>
    <row r="50" spans="1:5" x14ac:dyDescent="0.2">
      <c r="A50" s="204"/>
      <c r="B50" s="229"/>
      <c r="C50" s="78"/>
      <c r="D50" s="196"/>
      <c r="E50" s="83"/>
    </row>
    <row r="51" spans="1:5" x14ac:dyDescent="0.2">
      <c r="A51" s="206"/>
      <c r="B51" s="230"/>
      <c r="C51" s="128"/>
      <c r="D51" s="197"/>
      <c r="E51" s="83"/>
    </row>
    <row r="52" spans="1:5" s="84" customFormat="1" ht="12" x14ac:dyDescent="0.2">
      <c r="A52" s="133" t="s">
        <v>0</v>
      </c>
      <c r="B52" s="133" t="s">
        <v>6</v>
      </c>
      <c r="C52" s="133" t="s">
        <v>47</v>
      </c>
      <c r="D52" s="133" t="s">
        <v>4</v>
      </c>
      <c r="E52" s="85"/>
    </row>
    <row r="53" spans="1:5" x14ac:dyDescent="0.2">
      <c r="A53" s="203"/>
      <c r="B53" s="228"/>
      <c r="C53" s="131"/>
      <c r="D53" s="194"/>
      <c r="E53" s="83"/>
    </row>
    <row r="54" spans="1:5" x14ac:dyDescent="0.2">
      <c r="A54" s="204"/>
      <c r="B54" s="229"/>
      <c r="C54" s="78"/>
      <c r="D54" s="196"/>
      <c r="E54" s="83"/>
    </row>
    <row r="55" spans="1:5" x14ac:dyDescent="0.2">
      <c r="A55" s="204"/>
      <c r="B55" s="229"/>
      <c r="C55" s="78"/>
      <c r="D55" s="196"/>
      <c r="E55" s="83"/>
    </row>
    <row r="56" spans="1:5" x14ac:dyDescent="0.2">
      <c r="A56" s="205"/>
      <c r="B56" s="229"/>
      <c r="C56" s="78"/>
      <c r="D56" s="196"/>
      <c r="E56" s="83"/>
    </row>
    <row r="57" spans="1:5" x14ac:dyDescent="0.2">
      <c r="A57" s="205"/>
      <c r="B57" s="229"/>
      <c r="C57" s="78"/>
      <c r="D57" s="196"/>
      <c r="E57" s="83"/>
    </row>
    <row r="58" spans="1:5" x14ac:dyDescent="0.2">
      <c r="B58" s="76"/>
      <c r="C58" s="75" t="s">
        <v>48</v>
      </c>
      <c r="D58" s="232">
        <f>SUM(D43)+SUM(D45:D51)-SUM(D53:D57)</f>
        <v>0</v>
      </c>
    </row>
    <row r="60" spans="1:5" x14ac:dyDescent="0.2">
      <c r="B60" s="76"/>
      <c r="D60" s="75" t="s">
        <v>46</v>
      </c>
    </row>
    <row r="61" spans="1:5" x14ac:dyDescent="0.2">
      <c r="A61" s="81" t="s">
        <v>57</v>
      </c>
      <c r="B61" s="76"/>
      <c r="C61" s="210">
        <f>+'Jul sub acct'!$C$61</f>
        <v>0</v>
      </c>
      <c r="D61" s="235">
        <f>+'Apr sub acct'!D76</f>
        <v>0</v>
      </c>
    </row>
    <row r="62" spans="1:5" x14ac:dyDescent="0.2">
      <c r="A62" s="133" t="s">
        <v>0</v>
      </c>
      <c r="B62" s="133" t="s">
        <v>1</v>
      </c>
      <c r="C62" s="133" t="s">
        <v>45</v>
      </c>
      <c r="D62" s="133" t="s">
        <v>4</v>
      </c>
    </row>
    <row r="63" spans="1:5" x14ac:dyDescent="0.2">
      <c r="A63" s="203"/>
      <c r="B63" s="228"/>
      <c r="C63" s="131"/>
      <c r="D63" s="194"/>
    </row>
    <row r="64" spans="1:5" x14ac:dyDescent="0.2">
      <c r="A64" s="204"/>
      <c r="B64" s="229"/>
      <c r="C64" s="78"/>
      <c r="D64" s="195"/>
    </row>
    <row r="65" spans="1:4" x14ac:dyDescent="0.2">
      <c r="A65" s="204"/>
      <c r="B65" s="229"/>
      <c r="C65" s="78"/>
      <c r="D65" s="195"/>
    </row>
    <row r="66" spans="1:4" x14ac:dyDescent="0.2">
      <c r="A66" s="204"/>
      <c r="B66" s="229"/>
      <c r="C66" s="78"/>
      <c r="D66" s="195"/>
    </row>
    <row r="67" spans="1:4" x14ac:dyDescent="0.2">
      <c r="A67" s="204"/>
      <c r="B67" s="229"/>
      <c r="C67" s="78"/>
      <c r="D67" s="195"/>
    </row>
    <row r="68" spans="1:4" x14ac:dyDescent="0.2">
      <c r="A68" s="204"/>
      <c r="B68" s="229"/>
      <c r="C68" s="78"/>
      <c r="D68" s="196"/>
    </row>
    <row r="69" spans="1:4" x14ac:dyDescent="0.2">
      <c r="A69" s="206"/>
      <c r="B69" s="230"/>
      <c r="C69" s="128"/>
      <c r="D69" s="197"/>
    </row>
    <row r="70" spans="1:4" x14ac:dyDescent="0.2">
      <c r="A70" s="133" t="s">
        <v>0</v>
      </c>
      <c r="B70" s="133" t="s">
        <v>6</v>
      </c>
      <c r="C70" s="133" t="s">
        <v>47</v>
      </c>
      <c r="D70" s="133" t="s">
        <v>4</v>
      </c>
    </row>
    <row r="71" spans="1:4" x14ac:dyDescent="0.2">
      <c r="A71" s="203"/>
      <c r="B71" s="228"/>
      <c r="C71" s="131"/>
      <c r="D71" s="194"/>
    </row>
    <row r="72" spans="1:4" x14ac:dyDescent="0.2">
      <c r="A72" s="204"/>
      <c r="B72" s="229"/>
      <c r="C72" s="78"/>
      <c r="D72" s="196"/>
    </row>
    <row r="73" spans="1:4" x14ac:dyDescent="0.2">
      <c r="A73" s="204"/>
      <c r="B73" s="229"/>
      <c r="C73" s="78"/>
      <c r="D73" s="196"/>
    </row>
    <row r="74" spans="1:4" x14ac:dyDescent="0.2">
      <c r="A74" s="205"/>
      <c r="B74" s="229"/>
      <c r="C74" s="78"/>
      <c r="D74" s="196"/>
    </row>
    <row r="75" spans="1:4" x14ac:dyDescent="0.2">
      <c r="A75" s="205"/>
      <c r="B75" s="229"/>
      <c r="C75" s="78"/>
      <c r="D75" s="196"/>
    </row>
    <row r="76" spans="1:4" x14ac:dyDescent="0.2">
      <c r="B76" s="76"/>
      <c r="C76" s="75" t="s">
        <v>48</v>
      </c>
      <c r="D76" s="232">
        <f>SUM(D61+D63+D64+D65+D66+D67+D68+D69-D71-D72-D74-D75)</f>
        <v>0</v>
      </c>
    </row>
    <row r="77" spans="1:4" x14ac:dyDescent="0.2">
      <c r="D77" s="82"/>
    </row>
    <row r="78" spans="1:4" x14ac:dyDescent="0.2">
      <c r="B78" s="76"/>
      <c r="D78" s="75" t="s">
        <v>46</v>
      </c>
    </row>
    <row r="79" spans="1:4" x14ac:dyDescent="0.2">
      <c r="A79" s="81" t="s">
        <v>58</v>
      </c>
      <c r="B79" s="76"/>
      <c r="C79" s="210">
        <f>+'Jul sub acct'!$C$79</f>
        <v>0</v>
      </c>
      <c r="D79" s="193">
        <f>+'Apr sub acct'!D92</f>
        <v>0</v>
      </c>
    </row>
    <row r="80" spans="1:4" x14ac:dyDescent="0.2">
      <c r="A80" s="133" t="s">
        <v>0</v>
      </c>
      <c r="B80" s="133" t="s">
        <v>1</v>
      </c>
      <c r="C80" s="133" t="s">
        <v>45</v>
      </c>
      <c r="D80" s="133" t="s">
        <v>4</v>
      </c>
    </row>
    <row r="81" spans="1:4" x14ac:dyDescent="0.2">
      <c r="A81" s="203"/>
      <c r="B81" s="228"/>
      <c r="C81" s="131"/>
      <c r="D81" s="194"/>
    </row>
    <row r="82" spans="1:4" x14ac:dyDescent="0.2">
      <c r="A82" s="204"/>
      <c r="B82" s="229"/>
      <c r="C82" s="78"/>
      <c r="D82" s="195"/>
    </row>
    <row r="83" spans="1:4" x14ac:dyDescent="0.2">
      <c r="A83" s="204"/>
      <c r="B83" s="229"/>
      <c r="C83" s="78"/>
      <c r="D83" s="195"/>
    </row>
    <row r="84" spans="1:4" x14ac:dyDescent="0.2">
      <c r="A84" s="204"/>
      <c r="B84" s="229"/>
      <c r="C84" s="78"/>
      <c r="D84" s="196"/>
    </row>
    <row r="85" spans="1:4" x14ac:dyDescent="0.2">
      <c r="A85" s="206"/>
      <c r="B85" s="230"/>
      <c r="C85" s="128"/>
      <c r="D85" s="197"/>
    </row>
    <row r="86" spans="1:4" x14ac:dyDescent="0.2">
      <c r="A86" s="133" t="s">
        <v>0</v>
      </c>
      <c r="B86" s="133" t="s">
        <v>6</v>
      </c>
      <c r="C86" s="133" t="s">
        <v>47</v>
      </c>
      <c r="D86" s="133" t="s">
        <v>4</v>
      </c>
    </row>
    <row r="87" spans="1:4" x14ac:dyDescent="0.2">
      <c r="A87" s="203"/>
      <c r="B87" s="228"/>
      <c r="C87" s="131"/>
      <c r="D87" s="194"/>
    </row>
    <row r="88" spans="1:4" x14ac:dyDescent="0.2">
      <c r="A88" s="204"/>
      <c r="B88" s="229"/>
      <c r="C88" s="78"/>
      <c r="D88" s="196"/>
    </row>
    <row r="89" spans="1:4" x14ac:dyDescent="0.2">
      <c r="A89" s="204"/>
      <c r="B89" s="229"/>
      <c r="C89" s="78"/>
      <c r="D89" s="196"/>
    </row>
    <row r="90" spans="1:4" x14ac:dyDescent="0.2">
      <c r="A90" s="205"/>
      <c r="B90" s="229"/>
      <c r="C90" s="78"/>
      <c r="D90" s="196"/>
    </row>
    <row r="91" spans="1:4" x14ac:dyDescent="0.2">
      <c r="A91" s="205"/>
      <c r="B91" s="229"/>
      <c r="C91" s="78"/>
      <c r="D91" s="196"/>
    </row>
    <row r="92" spans="1:4" x14ac:dyDescent="0.2">
      <c r="B92" s="76"/>
      <c r="C92" s="75" t="s">
        <v>48</v>
      </c>
      <c r="D92" s="232">
        <f>SUM(D79)+SUM(D81:D85)-SUM(D87:D91)</f>
        <v>0</v>
      </c>
    </row>
    <row r="94" spans="1:4" x14ac:dyDescent="0.2">
      <c r="B94" s="76"/>
      <c r="D94" s="75" t="s">
        <v>46</v>
      </c>
    </row>
    <row r="95" spans="1:4" x14ac:dyDescent="0.2">
      <c r="A95" s="81" t="s">
        <v>58</v>
      </c>
      <c r="B95" s="76"/>
      <c r="C95" s="210">
        <f>+'Jul sub acct'!$C$95</f>
        <v>0</v>
      </c>
      <c r="D95" s="235">
        <f>+'Apr sub acct'!D109</f>
        <v>0</v>
      </c>
    </row>
    <row r="96" spans="1:4" x14ac:dyDescent="0.2">
      <c r="A96" s="133" t="s">
        <v>0</v>
      </c>
      <c r="B96" s="133" t="s">
        <v>1</v>
      </c>
      <c r="C96" s="133" t="s">
        <v>45</v>
      </c>
      <c r="D96" s="133" t="s">
        <v>4</v>
      </c>
    </row>
    <row r="97" spans="1:4" x14ac:dyDescent="0.2">
      <c r="A97" s="203"/>
      <c r="B97" s="228"/>
      <c r="C97" s="131"/>
      <c r="D97" s="194"/>
    </row>
    <row r="98" spans="1:4" x14ac:dyDescent="0.2">
      <c r="A98" s="204"/>
      <c r="B98" s="229"/>
      <c r="C98" s="78"/>
      <c r="D98" s="195"/>
    </row>
    <row r="99" spans="1:4" x14ac:dyDescent="0.2">
      <c r="A99" s="204"/>
      <c r="B99" s="229"/>
      <c r="C99" s="78"/>
      <c r="D99" s="195"/>
    </row>
    <row r="100" spans="1:4" x14ac:dyDescent="0.2">
      <c r="A100" s="204"/>
      <c r="B100" s="229"/>
      <c r="C100" s="78"/>
      <c r="D100" s="195"/>
    </row>
    <row r="101" spans="1:4" x14ac:dyDescent="0.2">
      <c r="A101" s="204"/>
      <c r="B101" s="229"/>
      <c r="C101" s="78"/>
      <c r="D101" s="196"/>
    </row>
    <row r="102" spans="1:4" x14ac:dyDescent="0.2">
      <c r="A102" s="206"/>
      <c r="B102" s="230"/>
      <c r="C102" s="128"/>
      <c r="D102" s="197"/>
    </row>
    <row r="103" spans="1:4" x14ac:dyDescent="0.2">
      <c r="A103" s="133" t="s">
        <v>0</v>
      </c>
      <c r="B103" s="133" t="s">
        <v>6</v>
      </c>
      <c r="C103" s="133" t="s">
        <v>47</v>
      </c>
      <c r="D103" s="233" t="s">
        <v>4</v>
      </c>
    </row>
    <row r="104" spans="1:4" x14ac:dyDescent="0.2">
      <c r="A104" s="203"/>
      <c r="B104" s="228"/>
      <c r="C104" s="131"/>
      <c r="D104" s="194"/>
    </row>
    <row r="105" spans="1:4" x14ac:dyDescent="0.2">
      <c r="A105" s="204"/>
      <c r="B105" s="229"/>
      <c r="C105" s="78"/>
      <c r="D105" s="196"/>
    </row>
    <row r="106" spans="1:4" x14ac:dyDescent="0.2">
      <c r="A106" s="204"/>
      <c r="B106" s="229"/>
      <c r="C106" s="78"/>
      <c r="D106" s="196"/>
    </row>
    <row r="107" spans="1:4" x14ac:dyDescent="0.2">
      <c r="A107" s="205"/>
      <c r="B107" s="229"/>
      <c r="C107" s="78"/>
      <c r="D107" s="196"/>
    </row>
    <row r="108" spans="1:4" x14ac:dyDescent="0.2">
      <c r="A108" s="205"/>
      <c r="B108" s="229"/>
      <c r="C108" s="78"/>
      <c r="D108" s="196"/>
    </row>
    <row r="109" spans="1:4" x14ac:dyDescent="0.2">
      <c r="B109" s="76"/>
      <c r="C109" s="75" t="s">
        <v>48</v>
      </c>
      <c r="D109" s="232">
        <f>SUM(D95)+SUM(D97:D102)-SUM(D104:D108)</f>
        <v>0</v>
      </c>
    </row>
    <row r="111" spans="1:4" x14ac:dyDescent="0.2">
      <c r="B111" s="76"/>
      <c r="D111" s="75" t="s">
        <v>46</v>
      </c>
    </row>
    <row r="112" spans="1:4" x14ac:dyDescent="0.2">
      <c r="A112" s="81" t="s">
        <v>57</v>
      </c>
      <c r="B112" s="76"/>
      <c r="C112" s="210">
        <f>+'Jul sub acct'!$C$112</f>
        <v>0</v>
      </c>
      <c r="D112" s="235">
        <f>+'Apr sub acct'!D127</f>
        <v>0</v>
      </c>
    </row>
    <row r="113" spans="1:4" x14ac:dyDescent="0.2">
      <c r="A113" s="133" t="s">
        <v>0</v>
      </c>
      <c r="B113" s="133" t="s">
        <v>1</v>
      </c>
      <c r="C113" s="133" t="s">
        <v>45</v>
      </c>
      <c r="D113" s="133" t="s">
        <v>4</v>
      </c>
    </row>
    <row r="114" spans="1:4" x14ac:dyDescent="0.2">
      <c r="A114" s="203"/>
      <c r="B114" s="228"/>
      <c r="C114" s="131"/>
      <c r="D114" s="194"/>
    </row>
    <row r="115" spans="1:4" x14ac:dyDescent="0.2">
      <c r="A115" s="204"/>
      <c r="B115" s="229"/>
      <c r="C115" s="78"/>
      <c r="D115" s="195"/>
    </row>
    <row r="116" spans="1:4" x14ac:dyDescent="0.2">
      <c r="A116" s="204"/>
      <c r="B116" s="229"/>
      <c r="C116" s="78"/>
      <c r="D116" s="195"/>
    </row>
    <row r="117" spans="1:4" x14ac:dyDescent="0.2">
      <c r="A117" s="204"/>
      <c r="B117" s="229"/>
      <c r="C117" s="78"/>
      <c r="D117" s="195"/>
    </row>
    <row r="118" spans="1:4" x14ac:dyDescent="0.2">
      <c r="A118" s="204"/>
      <c r="B118" s="229"/>
      <c r="C118" s="78"/>
      <c r="D118" s="195"/>
    </row>
    <row r="119" spans="1:4" x14ac:dyDescent="0.2">
      <c r="A119" s="204"/>
      <c r="B119" s="229"/>
      <c r="C119" s="78"/>
      <c r="D119" s="196"/>
    </row>
    <row r="120" spans="1:4" x14ac:dyDescent="0.2">
      <c r="A120" s="206"/>
      <c r="B120" s="230"/>
      <c r="C120" s="128"/>
      <c r="D120" s="197"/>
    </row>
    <row r="121" spans="1:4" x14ac:dyDescent="0.2">
      <c r="A121" s="133" t="s">
        <v>0</v>
      </c>
      <c r="B121" s="133" t="s">
        <v>6</v>
      </c>
      <c r="C121" s="133" t="s">
        <v>47</v>
      </c>
      <c r="D121" s="133" t="s">
        <v>4</v>
      </c>
    </row>
    <row r="122" spans="1:4" x14ac:dyDescent="0.2">
      <c r="A122" s="203"/>
      <c r="B122" s="228"/>
      <c r="C122" s="131"/>
      <c r="D122" s="194"/>
    </row>
    <row r="123" spans="1:4" x14ac:dyDescent="0.2">
      <c r="A123" s="204"/>
      <c r="B123" s="229"/>
      <c r="C123" s="78"/>
      <c r="D123" s="196"/>
    </row>
    <row r="124" spans="1:4" x14ac:dyDescent="0.2">
      <c r="A124" s="204"/>
      <c r="B124" s="229"/>
      <c r="C124" s="78"/>
      <c r="D124" s="196"/>
    </row>
    <row r="125" spans="1:4" x14ac:dyDescent="0.2">
      <c r="A125" s="205"/>
      <c r="B125" s="229"/>
      <c r="C125" s="78"/>
      <c r="D125" s="196"/>
    </row>
    <row r="126" spans="1:4" x14ac:dyDescent="0.2">
      <c r="A126" s="205"/>
      <c r="B126" s="229"/>
      <c r="C126" s="78"/>
      <c r="D126" s="196"/>
    </row>
    <row r="127" spans="1:4" x14ac:dyDescent="0.2">
      <c r="B127" s="76"/>
      <c r="C127" s="75" t="s">
        <v>48</v>
      </c>
      <c r="D127" s="232">
        <f>SUM(D112+D114+D115+D116+D117+D118+D119+D120-D122-D123-D125-D126)</f>
        <v>0</v>
      </c>
    </row>
    <row r="128" spans="1:4" x14ac:dyDescent="0.2">
      <c r="D128" s="82"/>
    </row>
    <row r="129" spans="1:4" x14ac:dyDescent="0.2">
      <c r="B129" s="76"/>
      <c r="D129" s="75" t="s">
        <v>46</v>
      </c>
    </row>
    <row r="130" spans="1:4" x14ac:dyDescent="0.2">
      <c r="A130" s="81" t="s">
        <v>58</v>
      </c>
      <c r="B130" s="76"/>
      <c r="C130" s="210">
        <f>+'Jul sub acct'!$C$130</f>
        <v>0</v>
      </c>
      <c r="D130" s="193">
        <f>+'Apr sub acct'!D143</f>
        <v>0</v>
      </c>
    </row>
    <row r="131" spans="1:4" x14ac:dyDescent="0.2">
      <c r="A131" s="133" t="s">
        <v>0</v>
      </c>
      <c r="B131" s="133" t="s">
        <v>1</v>
      </c>
      <c r="C131" s="133" t="s">
        <v>45</v>
      </c>
      <c r="D131" s="133" t="s">
        <v>4</v>
      </c>
    </row>
    <row r="132" spans="1:4" x14ac:dyDescent="0.2">
      <c r="A132" s="203"/>
      <c r="B132" s="228"/>
      <c r="C132" s="131"/>
      <c r="D132" s="194"/>
    </row>
    <row r="133" spans="1:4" x14ac:dyDescent="0.2">
      <c r="A133" s="204"/>
      <c r="B133" s="229"/>
      <c r="C133" s="78"/>
      <c r="D133" s="195"/>
    </row>
    <row r="134" spans="1:4" x14ac:dyDescent="0.2">
      <c r="A134" s="204"/>
      <c r="B134" s="229"/>
      <c r="C134" s="78"/>
      <c r="D134" s="195"/>
    </row>
    <row r="135" spans="1:4" x14ac:dyDescent="0.2">
      <c r="A135" s="204"/>
      <c r="B135" s="229"/>
      <c r="C135" s="78"/>
      <c r="D135" s="196"/>
    </row>
    <row r="136" spans="1:4" x14ac:dyDescent="0.2">
      <c r="A136" s="206"/>
      <c r="B136" s="230"/>
      <c r="C136" s="128"/>
      <c r="D136" s="197"/>
    </row>
    <row r="137" spans="1:4" x14ac:dyDescent="0.2">
      <c r="A137" s="133" t="s">
        <v>0</v>
      </c>
      <c r="B137" s="133" t="s">
        <v>6</v>
      </c>
      <c r="C137" s="133" t="s">
        <v>47</v>
      </c>
      <c r="D137" s="133" t="s">
        <v>4</v>
      </c>
    </row>
    <row r="138" spans="1:4" x14ac:dyDescent="0.2">
      <c r="A138" s="203"/>
      <c r="B138" s="228"/>
      <c r="C138" s="131"/>
      <c r="D138" s="194"/>
    </row>
    <row r="139" spans="1:4" x14ac:dyDescent="0.2">
      <c r="A139" s="204"/>
      <c r="B139" s="229"/>
      <c r="C139" s="78"/>
      <c r="D139" s="196"/>
    </row>
    <row r="140" spans="1:4" x14ac:dyDescent="0.2">
      <c r="A140" s="204"/>
      <c r="B140" s="229"/>
      <c r="C140" s="78"/>
      <c r="D140" s="196"/>
    </row>
    <row r="141" spans="1:4" x14ac:dyDescent="0.2">
      <c r="A141" s="205"/>
      <c r="B141" s="229"/>
      <c r="C141" s="78"/>
      <c r="D141" s="196"/>
    </row>
    <row r="142" spans="1:4" x14ac:dyDescent="0.2">
      <c r="A142" s="205"/>
      <c r="B142" s="229"/>
      <c r="C142" s="78"/>
      <c r="D142" s="196"/>
    </row>
    <row r="143" spans="1:4" x14ac:dyDescent="0.2">
      <c r="B143" s="76"/>
      <c r="C143" s="75" t="s">
        <v>48</v>
      </c>
      <c r="D143" s="232">
        <f>SUM(D130)+SUM(D132:D136)-SUM(D138:D142)</f>
        <v>0</v>
      </c>
    </row>
    <row r="145" spans="1:4" x14ac:dyDescent="0.2">
      <c r="B145" s="76"/>
      <c r="D145" s="75" t="s">
        <v>46</v>
      </c>
    </row>
    <row r="146" spans="1:4" x14ac:dyDescent="0.2">
      <c r="A146" s="81" t="s">
        <v>58</v>
      </c>
      <c r="B146" s="76"/>
      <c r="C146" s="210">
        <f>+'Jul sub acct'!$C$146</f>
        <v>0</v>
      </c>
      <c r="D146" s="235">
        <f>+'Apr sub acct'!D160</f>
        <v>0</v>
      </c>
    </row>
    <row r="147" spans="1:4" x14ac:dyDescent="0.2">
      <c r="A147" s="133" t="s">
        <v>0</v>
      </c>
      <c r="B147" s="133" t="s">
        <v>1</v>
      </c>
      <c r="C147" s="133" t="s">
        <v>45</v>
      </c>
      <c r="D147" s="133" t="s">
        <v>4</v>
      </c>
    </row>
    <row r="148" spans="1:4" x14ac:dyDescent="0.2">
      <c r="A148" s="203"/>
      <c r="B148" s="228"/>
      <c r="C148" s="131"/>
      <c r="D148" s="194"/>
    </row>
    <row r="149" spans="1:4" x14ac:dyDescent="0.2">
      <c r="A149" s="204"/>
      <c r="B149" s="229"/>
      <c r="C149" s="78"/>
      <c r="D149" s="195"/>
    </row>
    <row r="150" spans="1:4" x14ac:dyDescent="0.2">
      <c r="A150" s="204"/>
      <c r="B150" s="229"/>
      <c r="C150" s="78"/>
      <c r="D150" s="195"/>
    </row>
    <row r="151" spans="1:4" x14ac:dyDescent="0.2">
      <c r="A151" s="204"/>
      <c r="B151" s="229"/>
      <c r="C151" s="78"/>
      <c r="D151" s="195"/>
    </row>
    <row r="152" spans="1:4" x14ac:dyDescent="0.2">
      <c r="A152" s="204"/>
      <c r="B152" s="229"/>
      <c r="C152" s="78"/>
      <c r="D152" s="196"/>
    </row>
    <row r="153" spans="1:4" x14ac:dyDescent="0.2">
      <c r="A153" s="206"/>
      <c r="B153" s="230"/>
      <c r="C153" s="128"/>
      <c r="D153" s="197"/>
    </row>
    <row r="154" spans="1:4" x14ac:dyDescent="0.2">
      <c r="A154" s="133" t="s">
        <v>0</v>
      </c>
      <c r="B154" s="133" t="s">
        <v>6</v>
      </c>
      <c r="C154" s="133" t="s">
        <v>47</v>
      </c>
      <c r="D154" s="133" t="s">
        <v>4</v>
      </c>
    </row>
    <row r="155" spans="1:4" x14ac:dyDescent="0.2">
      <c r="A155" s="203"/>
      <c r="B155" s="228"/>
      <c r="C155" s="131"/>
      <c r="D155" s="194"/>
    </row>
    <row r="156" spans="1:4" x14ac:dyDescent="0.2">
      <c r="A156" s="204"/>
      <c r="B156" s="229"/>
      <c r="C156" s="78"/>
      <c r="D156" s="196"/>
    </row>
    <row r="157" spans="1:4" x14ac:dyDescent="0.2">
      <c r="A157" s="204"/>
      <c r="B157" s="229"/>
      <c r="C157" s="78"/>
      <c r="D157" s="196"/>
    </row>
    <row r="158" spans="1:4" x14ac:dyDescent="0.2">
      <c r="A158" s="205"/>
      <c r="B158" s="229"/>
      <c r="C158" s="78"/>
      <c r="D158" s="196"/>
    </row>
    <row r="159" spans="1:4" x14ac:dyDescent="0.2">
      <c r="A159" s="205"/>
      <c r="B159" s="229"/>
      <c r="C159" s="78"/>
      <c r="D159" s="196"/>
    </row>
    <row r="160" spans="1:4" x14ac:dyDescent="0.2">
      <c r="B160" s="76"/>
      <c r="C160" s="75" t="s">
        <v>48</v>
      </c>
      <c r="D160" s="232">
        <f>SUM(D146)+SUM(D148:D153)-SUM(D155:D159)</f>
        <v>0</v>
      </c>
    </row>
  </sheetData>
  <sheetProtection sheet="1" objects="1" scenarios="1" selectLockedCells="1"/>
  <mergeCells count="2">
    <mergeCell ref="B3:C3"/>
    <mergeCell ref="B4:C4"/>
  </mergeCells>
  <printOptions verticalCentered="1"/>
  <pageMargins left="1.25" right="0.25" top="0.25" bottom="0.25" header="0.51180555555555596" footer="0.51180555555555596"/>
  <pageSetup firstPageNumber="0" orientation="portrait" horizontalDpi="300" verticalDpi="300" r:id="rId1"/>
  <headerFooter alignWithMargins="0"/>
  <rowBreaks count="2" manualBreakCount="2">
    <brk id="58" max="3" man="1"/>
    <brk id="109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F8" sqref="F8"/>
    </sheetView>
  </sheetViews>
  <sheetFormatPr defaultColWidth="8.85546875" defaultRowHeight="12.75" x14ac:dyDescent="0.2"/>
  <cols>
    <col min="1" max="1" width="12" customWidth="1"/>
    <col min="2" max="2" width="11.42578125" style="7" customWidth="1"/>
    <col min="3" max="3" width="20.140625" customWidth="1"/>
    <col min="4" max="4" width="20.7109375" customWidth="1"/>
    <col min="5" max="5" width="15.42578125" customWidth="1"/>
    <col min="6" max="6" width="10.42578125" style="1" customWidth="1"/>
  </cols>
  <sheetData>
    <row r="1" spans="1:6" ht="18" x14ac:dyDescent="0.25">
      <c r="A1" s="122" t="s">
        <v>92</v>
      </c>
      <c r="B1" s="119"/>
      <c r="C1" s="120"/>
      <c r="D1" s="120"/>
      <c r="E1" s="120"/>
      <c r="F1" s="121"/>
    </row>
    <row r="2" spans="1:6" x14ac:dyDescent="0.2">
      <c r="A2" s="68"/>
    </row>
    <row r="3" spans="1:6" ht="16.5" customHeight="1" x14ac:dyDescent="0.2">
      <c r="A3" t="s">
        <v>81</v>
      </c>
      <c r="B3" s="18"/>
      <c r="C3" s="257"/>
      <c r="D3" s="257"/>
      <c r="E3" s="257"/>
      <c r="F3" s="257"/>
    </row>
    <row r="4" spans="1:6" ht="20.100000000000001" customHeight="1" x14ac:dyDescent="0.2">
      <c r="A4" s="55"/>
      <c r="B4" s="258"/>
      <c r="C4" s="259"/>
      <c r="D4" s="33"/>
      <c r="E4" s="6"/>
      <c r="F4" s="4"/>
    </row>
    <row r="5" spans="1:6" ht="16.5" customHeight="1" thickBot="1" x14ac:dyDescent="0.25">
      <c r="B5" s="18"/>
      <c r="C5" s="12"/>
      <c r="D5" s="33"/>
      <c r="E5" s="6" t="s">
        <v>56</v>
      </c>
      <c r="F5" s="192"/>
    </row>
    <row r="6" spans="1:6" ht="15" x14ac:dyDescent="0.25">
      <c r="A6" s="32" t="s">
        <v>42</v>
      </c>
    </row>
    <row r="7" spans="1:6" s="36" customFormat="1" ht="12" x14ac:dyDescent="0.2">
      <c r="A7" s="116" t="s">
        <v>0</v>
      </c>
      <c r="B7" s="116" t="s">
        <v>1</v>
      </c>
      <c r="C7" s="116" t="s">
        <v>2</v>
      </c>
      <c r="D7" s="116" t="s">
        <v>86</v>
      </c>
      <c r="E7" s="116" t="s">
        <v>3</v>
      </c>
      <c r="F7" s="117" t="s">
        <v>4</v>
      </c>
    </row>
    <row r="8" spans="1:6" ht="15" customHeight="1" x14ac:dyDescent="0.2">
      <c r="A8" s="157"/>
      <c r="B8" s="109"/>
      <c r="C8" s="54"/>
      <c r="D8" s="54"/>
      <c r="E8" s="54"/>
      <c r="F8" s="187"/>
    </row>
    <row r="9" spans="1:6" ht="15" customHeight="1" x14ac:dyDescent="0.2">
      <c r="A9" s="157"/>
      <c r="B9" s="109"/>
      <c r="C9" s="54"/>
      <c r="D9" s="54"/>
      <c r="E9" s="54"/>
      <c r="F9" s="187"/>
    </row>
    <row r="10" spans="1:6" ht="15" customHeight="1" x14ac:dyDescent="0.2">
      <c r="A10" s="157"/>
      <c r="B10" s="109"/>
      <c r="C10" s="54"/>
      <c r="D10" s="54"/>
      <c r="E10" s="54"/>
      <c r="F10" s="187"/>
    </row>
    <row r="11" spans="1:6" ht="15" customHeight="1" x14ac:dyDescent="0.2">
      <c r="A11" s="157"/>
      <c r="B11" s="109"/>
      <c r="C11" s="54"/>
      <c r="D11" s="54"/>
      <c r="E11" s="54"/>
      <c r="F11" s="187"/>
    </row>
    <row r="12" spans="1:6" ht="15" customHeight="1" x14ac:dyDescent="0.2">
      <c r="A12" s="157"/>
      <c r="B12" s="109"/>
      <c r="C12" s="54"/>
      <c r="D12" s="54"/>
      <c r="E12" s="54"/>
      <c r="F12" s="187"/>
    </row>
    <row r="13" spans="1:6" ht="15" customHeight="1" x14ac:dyDescent="0.2">
      <c r="A13" s="157"/>
      <c r="B13" s="109"/>
      <c r="C13" s="54"/>
      <c r="D13" s="54"/>
      <c r="E13" s="54"/>
      <c r="F13" s="187"/>
    </row>
    <row r="14" spans="1:6" ht="15" customHeight="1" x14ac:dyDescent="0.2">
      <c r="A14" s="157"/>
      <c r="B14" s="109"/>
      <c r="C14" s="54"/>
      <c r="D14" s="54"/>
      <c r="E14" s="54"/>
      <c r="F14" s="187"/>
    </row>
    <row r="15" spans="1:6" ht="15" customHeight="1" x14ac:dyDescent="0.2">
      <c r="A15" s="157"/>
      <c r="B15" s="109"/>
      <c r="C15" s="54"/>
      <c r="D15" s="54"/>
      <c r="E15" s="54"/>
      <c r="F15" s="187"/>
    </row>
    <row r="16" spans="1:6" ht="15" customHeight="1" x14ac:dyDescent="0.2">
      <c r="A16" s="157"/>
      <c r="B16" s="109"/>
      <c r="C16" s="54"/>
      <c r="D16" s="54"/>
      <c r="E16" s="54"/>
      <c r="F16" s="187"/>
    </row>
    <row r="17" spans="1:6" ht="15" customHeight="1" x14ac:dyDescent="0.2">
      <c r="A17" s="157"/>
      <c r="B17" s="109"/>
      <c r="C17" s="54"/>
      <c r="D17" s="54"/>
      <c r="E17" s="54"/>
      <c r="F17" s="187"/>
    </row>
    <row r="18" spans="1:6" ht="15.75" customHeight="1" x14ac:dyDescent="0.2">
      <c r="A18" s="157"/>
      <c r="B18" s="109"/>
      <c r="C18" s="54"/>
      <c r="D18" s="54"/>
      <c r="E18" s="54"/>
      <c r="F18" s="187"/>
    </row>
    <row r="19" spans="1:6" ht="15" customHeight="1" x14ac:dyDescent="0.2">
      <c r="A19" s="157"/>
      <c r="B19" s="109"/>
      <c r="C19" s="54"/>
      <c r="D19" s="54"/>
      <c r="E19" s="54"/>
      <c r="F19" s="187"/>
    </row>
    <row r="20" spans="1:6" ht="15" customHeight="1" x14ac:dyDescent="0.2">
      <c r="A20" s="157"/>
      <c r="B20" s="109"/>
      <c r="C20" s="54"/>
      <c r="D20" s="54"/>
      <c r="E20" s="54"/>
      <c r="F20" s="187"/>
    </row>
    <row r="21" spans="1:6" ht="15" customHeight="1" x14ac:dyDescent="0.2">
      <c r="A21" s="157"/>
      <c r="B21" s="109"/>
      <c r="C21" s="54"/>
      <c r="D21" s="54"/>
      <c r="E21" s="54"/>
      <c r="F21" s="187"/>
    </row>
    <row r="22" spans="1:6" ht="15" customHeight="1" x14ac:dyDescent="0.2">
      <c r="A22" s="157"/>
      <c r="B22" s="109"/>
      <c r="C22" s="54"/>
      <c r="D22" s="54"/>
      <c r="E22" s="54"/>
      <c r="F22" s="187"/>
    </row>
    <row r="23" spans="1:6" ht="14.25" customHeight="1" x14ac:dyDescent="0.2">
      <c r="A23" s="157"/>
      <c r="B23" s="109"/>
      <c r="C23" s="54"/>
      <c r="D23" s="54"/>
      <c r="E23" s="54"/>
      <c r="F23" s="187"/>
    </row>
    <row r="24" spans="1:6" ht="15" customHeight="1" x14ac:dyDescent="0.2">
      <c r="A24" s="157"/>
      <c r="B24" s="109"/>
      <c r="C24" s="54"/>
      <c r="D24" s="54"/>
      <c r="E24" s="54"/>
      <c r="F24" s="187"/>
    </row>
    <row r="25" spans="1:6" ht="15" customHeight="1" x14ac:dyDescent="0.2">
      <c r="A25" s="157"/>
      <c r="B25" s="109"/>
      <c r="C25" s="54"/>
      <c r="D25" s="54"/>
      <c r="E25" s="54"/>
      <c r="F25" s="187"/>
    </row>
    <row r="26" spans="1:6" ht="15" customHeight="1" x14ac:dyDescent="0.2">
      <c r="A26" s="157"/>
      <c r="B26" s="109"/>
      <c r="C26" s="54"/>
      <c r="D26" s="54"/>
      <c r="E26" s="54"/>
      <c r="F26" s="187"/>
    </row>
    <row r="27" spans="1:6" ht="15" customHeight="1" x14ac:dyDescent="0.2">
      <c r="A27" s="157"/>
      <c r="B27" s="109"/>
      <c r="C27" s="54"/>
      <c r="D27" s="54"/>
      <c r="E27" s="54"/>
      <c r="F27" s="187"/>
    </row>
    <row r="28" spans="1:6" ht="15" customHeight="1" x14ac:dyDescent="0.2">
      <c r="A28" s="157"/>
      <c r="B28" s="109"/>
      <c r="C28" s="54"/>
      <c r="D28" s="54"/>
      <c r="E28" s="54"/>
      <c r="F28" s="187"/>
    </row>
    <row r="29" spans="1:6" ht="15" customHeight="1" x14ac:dyDescent="0.2">
      <c r="A29" s="157"/>
      <c r="B29" s="109"/>
      <c r="C29" s="54"/>
      <c r="D29" s="54"/>
      <c r="E29" s="54"/>
      <c r="F29" s="187"/>
    </row>
    <row r="30" spans="1:6" ht="15" customHeight="1" x14ac:dyDescent="0.2">
      <c r="D30" s="33"/>
      <c r="E30" s="6" t="s">
        <v>5</v>
      </c>
      <c r="F30" s="188">
        <f>SUM(F8:F29)</f>
        <v>0</v>
      </c>
    </row>
    <row r="31" spans="1:6" ht="15" x14ac:dyDescent="0.25">
      <c r="A31" s="32" t="s">
        <v>43</v>
      </c>
    </row>
    <row r="32" spans="1:6" s="36" customFormat="1" ht="12" x14ac:dyDescent="0.2">
      <c r="A32" s="116" t="s">
        <v>0</v>
      </c>
      <c r="B32" s="116" t="s">
        <v>6</v>
      </c>
      <c r="C32" s="116" t="s">
        <v>7</v>
      </c>
      <c r="D32" s="116" t="s">
        <v>86</v>
      </c>
      <c r="E32" s="116" t="s">
        <v>3</v>
      </c>
      <c r="F32" s="117" t="s">
        <v>4</v>
      </c>
    </row>
    <row r="33" spans="1:6" ht="15" customHeight="1" x14ac:dyDescent="0.2">
      <c r="A33" s="157"/>
      <c r="B33" s="109"/>
      <c r="C33" s="123"/>
      <c r="D33" s="123"/>
      <c r="E33" s="123"/>
      <c r="F33" s="189"/>
    </row>
    <row r="34" spans="1:6" ht="15" customHeight="1" x14ac:dyDescent="0.2">
      <c r="A34" s="157" t="s">
        <v>39</v>
      </c>
      <c r="B34" s="109"/>
      <c r="C34" s="54"/>
      <c r="D34" s="54"/>
      <c r="E34" s="54"/>
      <c r="F34" s="187"/>
    </row>
    <row r="35" spans="1:6" ht="15" customHeight="1" x14ac:dyDescent="0.2">
      <c r="A35" s="157"/>
      <c r="B35" s="109"/>
      <c r="C35" s="54"/>
      <c r="D35" s="54"/>
      <c r="E35" s="54"/>
      <c r="F35" s="187"/>
    </row>
    <row r="36" spans="1:6" ht="15" customHeight="1" x14ac:dyDescent="0.2">
      <c r="A36" s="157"/>
      <c r="B36" s="109"/>
      <c r="C36" s="54"/>
      <c r="D36" s="54"/>
      <c r="E36" s="54"/>
      <c r="F36" s="187"/>
    </row>
    <row r="37" spans="1:6" ht="15.75" customHeight="1" x14ac:dyDescent="0.2">
      <c r="A37" s="157"/>
      <c r="B37" s="109"/>
      <c r="C37" s="54"/>
      <c r="D37" s="54"/>
      <c r="E37" s="54"/>
      <c r="F37" s="187"/>
    </row>
    <row r="38" spans="1:6" ht="15.75" customHeight="1" x14ac:dyDescent="0.2">
      <c r="A38" s="157"/>
      <c r="B38" s="109"/>
      <c r="C38" s="54"/>
      <c r="D38" s="54"/>
      <c r="E38" s="54"/>
      <c r="F38" s="187"/>
    </row>
    <row r="39" spans="1:6" ht="15" customHeight="1" x14ac:dyDescent="0.2">
      <c r="A39" s="157"/>
      <c r="B39" s="109"/>
      <c r="C39" s="54"/>
      <c r="D39" s="54"/>
      <c r="E39" s="54"/>
      <c r="F39" s="187"/>
    </row>
    <row r="40" spans="1:6" ht="15" customHeight="1" x14ac:dyDescent="0.2">
      <c r="A40" s="157"/>
      <c r="B40" s="109"/>
      <c r="C40" s="54"/>
      <c r="D40" s="54"/>
      <c r="E40" s="54"/>
      <c r="F40" s="187"/>
    </row>
    <row r="41" spans="1:6" ht="15" customHeight="1" x14ac:dyDescent="0.2">
      <c r="A41" s="157"/>
      <c r="B41" s="109"/>
      <c r="C41" s="54"/>
      <c r="D41" s="54"/>
      <c r="E41" s="54"/>
      <c r="F41" s="190"/>
    </row>
    <row r="42" spans="1:6" ht="15" customHeight="1" x14ac:dyDescent="0.2">
      <c r="D42" s="33"/>
      <c r="E42" s="6" t="s">
        <v>8</v>
      </c>
      <c r="F42" s="191">
        <f>SUM(F33:F41)</f>
        <v>0</v>
      </c>
    </row>
    <row r="43" spans="1:6" ht="7.5" customHeight="1" x14ac:dyDescent="0.2">
      <c r="F43" s="44"/>
    </row>
    <row r="44" spans="1:6" ht="15" customHeight="1" x14ac:dyDescent="0.2">
      <c r="A44" s="3"/>
      <c r="E44" s="5" t="s">
        <v>80</v>
      </c>
      <c r="F44" s="154">
        <f>+F5</f>
        <v>0</v>
      </c>
    </row>
    <row r="45" spans="1:6" ht="19.5" customHeight="1" x14ac:dyDescent="0.2">
      <c r="A45" s="3"/>
      <c r="E45" s="5" t="s">
        <v>82</v>
      </c>
      <c r="F45" s="155">
        <f>+F30</f>
        <v>0</v>
      </c>
    </row>
    <row r="46" spans="1:6" ht="19.5" customHeight="1" x14ac:dyDescent="0.2">
      <c r="A46" s="3"/>
      <c r="E46" s="5" t="s">
        <v>10</v>
      </c>
      <c r="F46" s="155">
        <f>+F42</f>
        <v>0</v>
      </c>
    </row>
    <row r="47" spans="1:6" ht="20.25" customHeight="1" thickBot="1" x14ac:dyDescent="0.25">
      <c r="A47" s="3"/>
      <c r="E47" s="6" t="s">
        <v>9</v>
      </c>
      <c r="F47" s="156">
        <f>SUM(F5+F30-F42)</f>
        <v>0</v>
      </c>
    </row>
    <row r="48" spans="1:6" x14ac:dyDescent="0.2">
      <c r="E48" s="6"/>
      <c r="F48" s="46"/>
    </row>
    <row r="52" spans="2:6" s="13" customFormat="1" x14ac:dyDescent="0.2">
      <c r="B52" s="16"/>
      <c r="F52" s="17"/>
    </row>
  </sheetData>
  <sheetProtection sheet="1" objects="1" scenarios="1" selectLockedCells="1"/>
  <mergeCells count="2">
    <mergeCell ref="C3:F3"/>
    <mergeCell ref="B4:C4"/>
  </mergeCells>
  <phoneticPr fontId="0" type="noConversion"/>
  <printOptions verticalCentered="1"/>
  <pageMargins left="1.25" right="0.25" top="0.25" bottom="0.25" header="0.25" footer="0.25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selection activeCell="C3" sqref="C3:F3"/>
    </sheetView>
  </sheetViews>
  <sheetFormatPr defaultColWidth="8.85546875" defaultRowHeight="12.75" x14ac:dyDescent="0.2"/>
  <cols>
    <col min="1" max="1" width="12" customWidth="1"/>
    <col min="2" max="2" width="11.42578125" style="7" customWidth="1"/>
    <col min="3" max="3" width="20.140625" customWidth="1"/>
    <col min="4" max="4" width="20.7109375" customWidth="1"/>
    <col min="5" max="5" width="16.140625" customWidth="1"/>
    <col min="6" max="6" width="10.42578125" style="1" customWidth="1"/>
  </cols>
  <sheetData>
    <row r="1" spans="1:6" ht="18" x14ac:dyDescent="0.25">
      <c r="A1" s="118" t="s">
        <v>94</v>
      </c>
      <c r="B1" s="119"/>
      <c r="C1" s="120"/>
      <c r="D1" s="120"/>
      <c r="E1" s="120"/>
      <c r="F1" s="121"/>
    </row>
    <row r="3" spans="1:6" ht="16.5" customHeight="1" x14ac:dyDescent="0.2">
      <c r="A3" t="s">
        <v>81</v>
      </c>
      <c r="B3" s="18"/>
      <c r="C3" s="257"/>
      <c r="D3" s="257"/>
      <c r="E3" s="257"/>
      <c r="F3" s="257"/>
    </row>
    <row r="4" spans="1:6" ht="14.25" customHeight="1" x14ac:dyDescent="0.2">
      <c r="A4" s="55"/>
      <c r="B4" s="258"/>
      <c r="C4" s="259"/>
      <c r="D4" s="33"/>
      <c r="E4" s="6"/>
      <c r="F4" s="4"/>
    </row>
    <row r="5" spans="1:6" ht="16.5" customHeight="1" thickBot="1" x14ac:dyDescent="0.25">
      <c r="B5" s="18"/>
      <c r="C5" s="12"/>
      <c r="D5" s="33"/>
      <c r="E5" s="6" t="s">
        <v>56</v>
      </c>
      <c r="F5" s="57">
        <f>MAY!F51</f>
        <v>0</v>
      </c>
    </row>
    <row r="6" spans="1:6" ht="15" x14ac:dyDescent="0.25">
      <c r="A6" s="32" t="s">
        <v>42</v>
      </c>
    </row>
    <row r="7" spans="1:6" s="36" customFormat="1" ht="12" x14ac:dyDescent="0.2">
      <c r="A7" s="116" t="s">
        <v>0</v>
      </c>
      <c r="B7" s="116" t="s">
        <v>1</v>
      </c>
      <c r="C7" s="116" t="s">
        <v>2</v>
      </c>
      <c r="D7" s="116" t="s">
        <v>86</v>
      </c>
      <c r="E7" s="116" t="s">
        <v>3</v>
      </c>
      <c r="F7" s="117" t="s">
        <v>4</v>
      </c>
    </row>
    <row r="8" spans="1:6" ht="15" customHeight="1" x14ac:dyDescent="0.2">
      <c r="A8" s="157"/>
      <c r="B8" s="109"/>
      <c r="C8" s="54"/>
      <c r="D8" s="54"/>
      <c r="E8" s="54"/>
      <c r="F8" s="187"/>
    </row>
    <row r="9" spans="1:6" ht="15" customHeight="1" x14ac:dyDescent="0.2">
      <c r="A9" s="157"/>
      <c r="B9" s="109"/>
      <c r="C9" s="54"/>
      <c r="D9" s="54"/>
      <c r="E9" s="54"/>
      <c r="F9" s="187"/>
    </row>
    <row r="10" spans="1:6" ht="15" customHeight="1" x14ac:dyDescent="0.2">
      <c r="A10" s="157"/>
      <c r="B10" s="109"/>
      <c r="C10" s="54"/>
      <c r="D10" s="54"/>
      <c r="E10" s="54"/>
      <c r="F10" s="187"/>
    </row>
    <row r="11" spans="1:6" ht="15" customHeight="1" x14ac:dyDescent="0.2">
      <c r="A11" s="157"/>
      <c r="B11" s="109"/>
      <c r="C11" s="54"/>
      <c r="D11" s="54"/>
      <c r="E11" s="54"/>
      <c r="F11" s="187"/>
    </row>
    <row r="12" spans="1:6" ht="15" customHeight="1" x14ac:dyDescent="0.2">
      <c r="A12" s="157"/>
      <c r="B12" s="109"/>
      <c r="C12" s="54"/>
      <c r="D12" s="54"/>
      <c r="E12" s="54"/>
      <c r="F12" s="187"/>
    </row>
    <row r="13" spans="1:6" ht="15" customHeight="1" x14ac:dyDescent="0.2">
      <c r="A13" s="157"/>
      <c r="B13" s="109"/>
      <c r="C13" s="54"/>
      <c r="D13" s="54"/>
      <c r="E13" s="54"/>
      <c r="F13" s="187"/>
    </row>
    <row r="14" spans="1:6" ht="15" customHeight="1" x14ac:dyDescent="0.2">
      <c r="A14" s="157"/>
      <c r="B14" s="109"/>
      <c r="C14" s="54"/>
      <c r="D14" s="54"/>
      <c r="E14" s="54"/>
      <c r="F14" s="187"/>
    </row>
    <row r="15" spans="1:6" ht="15" customHeight="1" x14ac:dyDescent="0.2">
      <c r="A15" s="157"/>
      <c r="B15" s="109"/>
      <c r="C15" s="54"/>
      <c r="D15" s="54"/>
      <c r="E15" s="54"/>
      <c r="F15" s="187"/>
    </row>
    <row r="16" spans="1:6" ht="15" customHeight="1" x14ac:dyDescent="0.2">
      <c r="A16" s="157"/>
      <c r="B16" s="109"/>
      <c r="C16" s="54"/>
      <c r="D16" s="54"/>
      <c r="E16" s="54"/>
      <c r="F16" s="187"/>
    </row>
    <row r="17" spans="1:6" ht="15" customHeight="1" x14ac:dyDescent="0.2">
      <c r="A17" s="157"/>
      <c r="B17" s="109"/>
      <c r="C17" s="54"/>
      <c r="D17" s="54"/>
      <c r="E17" s="54"/>
      <c r="F17" s="187"/>
    </row>
    <row r="18" spans="1:6" ht="15.75" customHeight="1" x14ac:dyDescent="0.2">
      <c r="A18" s="157"/>
      <c r="B18" s="109"/>
      <c r="C18" s="54"/>
      <c r="D18" s="54"/>
      <c r="E18" s="54"/>
      <c r="F18" s="187"/>
    </row>
    <row r="19" spans="1:6" ht="15" customHeight="1" x14ac:dyDescent="0.2">
      <c r="A19" s="157"/>
      <c r="B19" s="109"/>
      <c r="C19" s="54"/>
      <c r="D19" s="54"/>
      <c r="E19" s="54"/>
      <c r="F19" s="187"/>
    </row>
    <row r="20" spans="1:6" ht="15" customHeight="1" x14ac:dyDescent="0.2">
      <c r="A20" s="157"/>
      <c r="B20" s="109"/>
      <c r="C20" s="54"/>
      <c r="D20" s="54"/>
      <c r="E20" s="54"/>
      <c r="F20" s="187"/>
    </row>
    <row r="21" spans="1:6" ht="15" customHeight="1" x14ac:dyDescent="0.2">
      <c r="A21" s="157"/>
      <c r="B21" s="109"/>
      <c r="C21" s="54"/>
      <c r="D21" s="54"/>
      <c r="E21" s="54"/>
      <c r="F21" s="187"/>
    </row>
    <row r="22" spans="1:6" ht="15" customHeight="1" x14ac:dyDescent="0.2">
      <c r="A22" s="157"/>
      <c r="B22" s="109"/>
      <c r="C22" s="54"/>
      <c r="D22" s="54"/>
      <c r="E22" s="54"/>
      <c r="F22" s="187"/>
    </row>
    <row r="23" spans="1:6" ht="14.25" customHeight="1" x14ac:dyDescent="0.2">
      <c r="A23" s="157"/>
      <c r="B23" s="109"/>
      <c r="C23" s="54"/>
      <c r="D23" s="54"/>
      <c r="E23" s="54"/>
      <c r="F23" s="187"/>
    </row>
    <row r="24" spans="1:6" ht="15" customHeight="1" x14ac:dyDescent="0.2">
      <c r="A24" s="157"/>
      <c r="B24" s="109"/>
      <c r="C24" s="54"/>
      <c r="D24" s="54"/>
      <c r="E24" s="54"/>
      <c r="F24" s="187"/>
    </row>
    <row r="25" spans="1:6" ht="15" customHeight="1" x14ac:dyDescent="0.2">
      <c r="A25" s="157"/>
      <c r="B25" s="109"/>
      <c r="C25" s="54"/>
      <c r="D25" s="54"/>
      <c r="E25" s="54"/>
      <c r="F25" s="187"/>
    </row>
    <row r="26" spans="1:6" ht="15" customHeight="1" x14ac:dyDescent="0.2">
      <c r="A26" s="157"/>
      <c r="B26" s="109"/>
      <c r="C26" s="54"/>
      <c r="D26" s="54"/>
      <c r="E26" s="54"/>
      <c r="F26" s="187"/>
    </row>
    <row r="27" spans="1:6" ht="15" customHeight="1" x14ac:dyDescent="0.2">
      <c r="A27" s="157"/>
      <c r="B27" s="109"/>
      <c r="C27" s="54"/>
      <c r="D27" s="54"/>
      <c r="E27" s="54"/>
      <c r="F27" s="187"/>
    </row>
    <row r="28" spans="1:6" ht="15" customHeight="1" x14ac:dyDescent="0.2">
      <c r="A28" s="157"/>
      <c r="B28" s="109"/>
      <c r="C28" s="54"/>
      <c r="D28" s="54"/>
      <c r="E28" s="54"/>
      <c r="F28" s="187"/>
    </row>
    <row r="29" spans="1:6" ht="15" customHeight="1" x14ac:dyDescent="0.2">
      <c r="A29" s="157"/>
      <c r="B29" s="109"/>
      <c r="C29" s="54"/>
      <c r="D29" s="54"/>
      <c r="E29" s="54"/>
      <c r="F29" s="187"/>
    </row>
    <row r="30" spans="1:6" ht="15" customHeight="1" x14ac:dyDescent="0.2">
      <c r="D30" s="33"/>
      <c r="E30" s="6" t="s">
        <v>5</v>
      </c>
      <c r="F30" s="188">
        <f>SUM(F8:F29)</f>
        <v>0</v>
      </c>
    </row>
    <row r="31" spans="1:6" ht="9.75" customHeight="1" x14ac:dyDescent="0.2"/>
    <row r="32" spans="1:6" ht="15" x14ac:dyDescent="0.25">
      <c r="A32" s="32" t="s">
        <v>43</v>
      </c>
    </row>
    <row r="33" spans="1:6" s="36" customFormat="1" ht="12" x14ac:dyDescent="0.2">
      <c r="A33" s="116" t="s">
        <v>0</v>
      </c>
      <c r="B33" s="116" t="s">
        <v>6</v>
      </c>
      <c r="C33" s="116" t="s">
        <v>7</v>
      </c>
      <c r="D33" s="116" t="s">
        <v>86</v>
      </c>
      <c r="E33" s="116" t="s">
        <v>3</v>
      </c>
      <c r="F33" s="117" t="s">
        <v>4</v>
      </c>
    </row>
    <row r="34" spans="1:6" ht="15" customHeight="1" x14ac:dyDescent="0.2">
      <c r="A34" s="157"/>
      <c r="B34" s="109"/>
      <c r="C34" s="54"/>
      <c r="D34" s="54"/>
      <c r="E34" s="54"/>
      <c r="F34" s="187"/>
    </row>
    <row r="35" spans="1:6" ht="15" customHeight="1" x14ac:dyDescent="0.2">
      <c r="A35" s="157"/>
      <c r="B35" s="109"/>
      <c r="C35" s="54"/>
      <c r="D35" s="54"/>
      <c r="E35" s="54"/>
      <c r="F35" s="187"/>
    </row>
    <row r="36" spans="1:6" ht="15" customHeight="1" x14ac:dyDescent="0.2">
      <c r="A36" s="157"/>
      <c r="B36" s="109"/>
      <c r="C36" s="54"/>
      <c r="D36" s="54"/>
      <c r="E36" s="54"/>
      <c r="F36" s="187"/>
    </row>
    <row r="37" spans="1:6" ht="15" customHeight="1" x14ac:dyDescent="0.2">
      <c r="A37" s="157"/>
      <c r="B37" s="109"/>
      <c r="C37" s="54"/>
      <c r="D37" s="54"/>
      <c r="E37" s="54"/>
      <c r="F37" s="187"/>
    </row>
    <row r="38" spans="1:6" ht="15" customHeight="1" x14ac:dyDescent="0.2">
      <c r="A38" s="157"/>
      <c r="B38" s="109"/>
      <c r="C38" s="54"/>
      <c r="D38" s="54"/>
      <c r="E38" s="54"/>
      <c r="F38" s="187"/>
    </row>
    <row r="39" spans="1:6" ht="15" customHeight="1" x14ac:dyDescent="0.2">
      <c r="A39" s="157" t="s">
        <v>39</v>
      </c>
      <c r="B39" s="109"/>
      <c r="C39" s="54"/>
      <c r="D39" s="54"/>
      <c r="E39" s="54"/>
      <c r="F39" s="187"/>
    </row>
    <row r="40" spans="1:6" ht="15" customHeight="1" x14ac:dyDescent="0.2">
      <c r="A40" s="157"/>
      <c r="B40" s="109"/>
      <c r="C40" s="54"/>
      <c r="D40" s="54"/>
      <c r="E40" s="54"/>
      <c r="F40" s="187"/>
    </row>
    <row r="41" spans="1:6" ht="15" customHeight="1" x14ac:dyDescent="0.2">
      <c r="A41" s="157"/>
      <c r="B41" s="109"/>
      <c r="C41" s="54"/>
      <c r="D41" s="54"/>
      <c r="E41" s="54"/>
      <c r="F41" s="187"/>
    </row>
    <row r="42" spans="1:6" ht="15.75" customHeight="1" x14ac:dyDescent="0.2">
      <c r="A42" s="157"/>
      <c r="B42" s="109"/>
      <c r="C42" s="54"/>
      <c r="D42" s="54"/>
      <c r="E42" s="54"/>
      <c r="F42" s="187"/>
    </row>
    <row r="43" spans="1:6" ht="15" customHeight="1" x14ac:dyDescent="0.2">
      <c r="A43" s="157"/>
      <c r="B43" s="109"/>
      <c r="C43" s="54"/>
      <c r="D43" s="54"/>
      <c r="E43" s="54"/>
      <c r="F43" s="187"/>
    </row>
    <row r="44" spans="1:6" ht="15" customHeight="1" x14ac:dyDescent="0.2">
      <c r="A44" s="157"/>
      <c r="B44" s="109"/>
      <c r="C44" s="54"/>
      <c r="D44" s="54"/>
      <c r="E44" s="54"/>
      <c r="F44" s="187"/>
    </row>
    <row r="45" spans="1:6" ht="15" customHeight="1" x14ac:dyDescent="0.2">
      <c r="A45" s="157"/>
      <c r="B45" s="109"/>
      <c r="C45" s="54"/>
      <c r="D45" s="54"/>
      <c r="E45" s="54"/>
      <c r="F45" s="187"/>
    </row>
    <row r="46" spans="1:6" ht="15" customHeight="1" x14ac:dyDescent="0.2">
      <c r="D46" s="33"/>
      <c r="E46" s="6" t="s">
        <v>8</v>
      </c>
      <c r="F46" s="191">
        <f>SUM(F34:F45)</f>
        <v>0</v>
      </c>
    </row>
    <row r="47" spans="1:6" ht="8.1" customHeight="1" x14ac:dyDescent="0.2">
      <c r="F47" s="44"/>
    </row>
    <row r="48" spans="1:6" ht="15" customHeight="1" x14ac:dyDescent="0.2">
      <c r="A48" s="3"/>
      <c r="E48" s="5" t="s">
        <v>80</v>
      </c>
      <c r="F48" s="154">
        <f>+F5</f>
        <v>0</v>
      </c>
    </row>
    <row r="49" spans="1:6" ht="19.5" customHeight="1" x14ac:dyDescent="0.2">
      <c r="A49" s="3"/>
      <c r="E49" s="5" t="s">
        <v>82</v>
      </c>
      <c r="F49" s="155">
        <f>+F30</f>
        <v>0</v>
      </c>
    </row>
    <row r="50" spans="1:6" ht="19.5" customHeight="1" x14ac:dyDescent="0.2">
      <c r="A50" s="3"/>
      <c r="E50" s="5" t="s">
        <v>10</v>
      </c>
      <c r="F50" s="155">
        <f>+F46</f>
        <v>0</v>
      </c>
    </row>
    <row r="51" spans="1:6" ht="20.25" customHeight="1" thickBot="1" x14ac:dyDescent="0.25">
      <c r="A51" s="3"/>
      <c r="E51" s="6" t="s">
        <v>9</v>
      </c>
      <c r="F51" s="156">
        <f>SUM(F5+F30-F46)</f>
        <v>0</v>
      </c>
    </row>
    <row r="52" spans="1:6" x14ac:dyDescent="0.2">
      <c r="E52" s="6"/>
      <c r="F52" s="46"/>
    </row>
    <row r="56" spans="1:6" s="13" customFormat="1" x14ac:dyDescent="0.2">
      <c r="B56" s="16"/>
      <c r="F56" s="17"/>
    </row>
  </sheetData>
  <sheetProtection sheet="1" objects="1" scenarios="1" selectLockedCells="1"/>
  <mergeCells count="2">
    <mergeCell ref="C3:F3"/>
    <mergeCell ref="B4:C4"/>
  </mergeCells>
  <phoneticPr fontId="0" type="noConversion"/>
  <printOptions verticalCentered="1"/>
  <pageMargins left="1.25" right="0" top="0.25" bottom="0.25" header="0.25" footer="0.25"/>
  <pageSetup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9"/>
  <sheetViews>
    <sheetView zoomScaleNormal="100" workbookViewId="0">
      <selection activeCell="B2" sqref="B2:C2"/>
    </sheetView>
  </sheetViews>
  <sheetFormatPr defaultColWidth="11.42578125" defaultRowHeight="12.75" x14ac:dyDescent="0.2"/>
  <cols>
    <col min="1" max="1" width="13.7109375" style="73" customWidth="1"/>
    <col min="2" max="2" width="10.7109375" style="73" customWidth="1"/>
    <col min="3" max="3" width="40.7109375" style="73" customWidth="1"/>
    <col min="4" max="4" width="15.7109375" style="73" customWidth="1"/>
    <col min="5" max="5" width="17.140625" style="73" customWidth="1"/>
    <col min="6" max="16384" width="11.42578125" style="73"/>
  </cols>
  <sheetData>
    <row r="1" spans="1:5" s="90" customFormat="1" ht="18" x14ac:dyDescent="0.25">
      <c r="A1" s="137" t="s">
        <v>104</v>
      </c>
      <c r="B1" s="138"/>
      <c r="C1" s="139"/>
      <c r="D1" s="139"/>
      <c r="E1" s="92"/>
    </row>
    <row r="2" spans="1:5" ht="15" customHeight="1" x14ac:dyDescent="0.2">
      <c r="A2" s="90" t="s">
        <v>54</v>
      </c>
      <c r="B2" s="260"/>
      <c r="C2" s="260"/>
      <c r="D2" s="76"/>
      <c r="E2" s="91"/>
    </row>
    <row r="3" spans="1:5" ht="21.75" customHeight="1" x14ac:dyDescent="0.2">
      <c r="A3" s="90" t="s">
        <v>55</v>
      </c>
      <c r="B3" s="261"/>
      <c r="C3" s="261"/>
      <c r="E3" s="87"/>
    </row>
    <row r="4" spans="1:5" ht="8.25" customHeight="1" x14ac:dyDescent="0.2">
      <c r="A4" s="90"/>
      <c r="B4" s="89"/>
      <c r="C4" s="88"/>
      <c r="D4" s="76"/>
      <c r="E4" s="87"/>
    </row>
    <row r="5" spans="1:5" x14ac:dyDescent="0.2">
      <c r="B5" s="76"/>
      <c r="D5" s="75" t="s">
        <v>46</v>
      </c>
      <c r="E5" s="86"/>
    </row>
    <row r="6" spans="1:5" x14ac:dyDescent="0.2">
      <c r="A6" s="81" t="s">
        <v>57</v>
      </c>
      <c r="B6" s="76"/>
      <c r="C6" s="210">
        <f>+'Jul sub acct'!$C$7</f>
        <v>0</v>
      </c>
      <c r="D6" s="231">
        <f>+'May sub acct'!D22</f>
        <v>0</v>
      </c>
      <c r="E6" s="86"/>
    </row>
    <row r="7" spans="1:5" s="84" customFormat="1" ht="12" x14ac:dyDescent="0.2">
      <c r="A7" s="133" t="s">
        <v>0</v>
      </c>
      <c r="B7" s="133" t="s">
        <v>1</v>
      </c>
      <c r="C7" s="133" t="s">
        <v>45</v>
      </c>
      <c r="D7" s="133" t="s">
        <v>4</v>
      </c>
      <c r="E7" s="85"/>
    </row>
    <row r="8" spans="1:5" x14ac:dyDescent="0.2">
      <c r="A8" s="203"/>
      <c r="B8" s="228"/>
      <c r="C8" s="131"/>
      <c r="D8" s="194"/>
      <c r="E8" s="83"/>
    </row>
    <row r="9" spans="1:5" x14ac:dyDescent="0.2">
      <c r="A9" s="204"/>
      <c r="B9" s="229"/>
      <c r="C9" s="78"/>
      <c r="D9" s="195"/>
      <c r="E9" s="83"/>
    </row>
    <row r="10" spans="1:5" x14ac:dyDescent="0.2">
      <c r="A10" s="204"/>
      <c r="B10" s="229"/>
      <c r="C10" s="78"/>
      <c r="D10" s="195"/>
      <c r="E10" s="83"/>
    </row>
    <row r="11" spans="1:5" x14ac:dyDescent="0.2">
      <c r="A11" s="204"/>
      <c r="B11" s="229"/>
      <c r="C11" s="78"/>
      <c r="D11" s="195"/>
      <c r="E11" s="83"/>
    </row>
    <row r="12" spans="1:5" x14ac:dyDescent="0.2">
      <c r="A12" s="204"/>
      <c r="B12" s="229"/>
      <c r="C12" s="78"/>
      <c r="D12" s="195"/>
      <c r="E12" s="83"/>
    </row>
    <row r="13" spans="1:5" x14ac:dyDescent="0.2">
      <c r="A13" s="204"/>
      <c r="B13" s="229"/>
      <c r="C13" s="78"/>
      <c r="D13" s="196"/>
      <c r="E13" s="83"/>
    </row>
    <row r="14" spans="1:5" x14ac:dyDescent="0.2">
      <c r="A14" s="206"/>
      <c r="B14" s="230"/>
      <c r="C14" s="128"/>
      <c r="D14" s="197"/>
      <c r="E14" s="83"/>
    </row>
    <row r="15" spans="1:5" s="84" customFormat="1" ht="12" x14ac:dyDescent="0.2">
      <c r="A15" s="133" t="s">
        <v>0</v>
      </c>
      <c r="B15" s="133" t="s">
        <v>6</v>
      </c>
      <c r="C15" s="133" t="s">
        <v>47</v>
      </c>
      <c r="D15" s="133" t="s">
        <v>4</v>
      </c>
      <c r="E15" s="85"/>
    </row>
    <row r="16" spans="1:5" x14ac:dyDescent="0.2">
      <c r="A16" s="203"/>
      <c r="B16" s="228"/>
      <c r="C16" s="131"/>
      <c r="D16" s="194"/>
      <c r="E16" s="83"/>
    </row>
    <row r="17" spans="1:5" x14ac:dyDescent="0.2">
      <c r="A17" s="204"/>
      <c r="B17" s="229"/>
      <c r="C17" s="78"/>
      <c r="D17" s="196"/>
      <c r="E17" s="83"/>
    </row>
    <row r="18" spans="1:5" x14ac:dyDescent="0.2">
      <c r="A18" s="204"/>
      <c r="B18" s="229"/>
      <c r="C18" s="78"/>
      <c r="D18" s="196"/>
      <c r="E18" s="83"/>
    </row>
    <row r="19" spans="1:5" x14ac:dyDescent="0.2">
      <c r="A19" s="205"/>
      <c r="B19" s="229"/>
      <c r="C19" s="78"/>
      <c r="D19" s="196"/>
      <c r="E19" s="83"/>
    </row>
    <row r="20" spans="1:5" x14ac:dyDescent="0.2">
      <c r="A20" s="205"/>
      <c r="B20" s="229"/>
      <c r="C20" s="78"/>
      <c r="D20" s="196"/>
      <c r="E20" s="83"/>
    </row>
    <row r="21" spans="1:5" x14ac:dyDescent="0.2">
      <c r="B21" s="76"/>
      <c r="C21" s="75" t="s">
        <v>48</v>
      </c>
      <c r="D21" s="232">
        <f>SUM(D6+D8+D9+D10+D11+D12+D13+D14-D16-D17-D19-D20)</f>
        <v>0</v>
      </c>
      <c r="E21" s="86"/>
    </row>
    <row r="22" spans="1:5" x14ac:dyDescent="0.2">
      <c r="D22" s="88"/>
      <c r="E22" s="86"/>
    </row>
    <row r="23" spans="1:5" x14ac:dyDescent="0.2">
      <c r="B23" s="76"/>
      <c r="D23" s="75" t="s">
        <v>46</v>
      </c>
      <c r="E23" s="86"/>
    </row>
    <row r="24" spans="1:5" x14ac:dyDescent="0.2">
      <c r="A24" s="81" t="s">
        <v>58</v>
      </c>
      <c r="B24" s="76"/>
      <c r="C24" s="210">
        <f>+'Jul sub acct'!$C$25</f>
        <v>0</v>
      </c>
      <c r="D24" s="231">
        <f>+'May sub acct'!D40</f>
        <v>0</v>
      </c>
      <c r="E24" s="86"/>
    </row>
    <row r="25" spans="1:5" s="84" customFormat="1" ht="12" x14ac:dyDescent="0.2">
      <c r="A25" s="133" t="s">
        <v>0</v>
      </c>
      <c r="B25" s="133" t="s">
        <v>1</v>
      </c>
      <c r="C25" s="133" t="s">
        <v>45</v>
      </c>
      <c r="D25" s="133" t="s">
        <v>4</v>
      </c>
      <c r="E25" s="85"/>
    </row>
    <row r="26" spans="1:5" x14ac:dyDescent="0.2">
      <c r="A26" s="203"/>
      <c r="B26" s="228"/>
      <c r="C26" s="131"/>
      <c r="D26" s="194"/>
      <c r="E26" s="83"/>
    </row>
    <row r="27" spans="1:5" x14ac:dyDescent="0.2">
      <c r="A27" s="204"/>
      <c r="B27" s="229"/>
      <c r="C27" s="78"/>
      <c r="D27" s="195"/>
      <c r="E27" s="83"/>
    </row>
    <row r="28" spans="1:5" x14ac:dyDescent="0.2">
      <c r="A28" s="204"/>
      <c r="B28" s="229"/>
      <c r="C28" s="78"/>
      <c r="D28" s="195"/>
      <c r="E28" s="83"/>
    </row>
    <row r="29" spans="1:5" x14ac:dyDescent="0.2">
      <c r="A29" s="204"/>
      <c r="B29" s="229"/>
      <c r="C29" s="78"/>
      <c r="D29" s="195"/>
      <c r="E29" s="83"/>
    </row>
    <row r="30" spans="1:5" x14ac:dyDescent="0.2">
      <c r="A30" s="204"/>
      <c r="B30" s="229"/>
      <c r="C30" s="78"/>
      <c r="D30" s="195"/>
      <c r="E30" s="83"/>
    </row>
    <row r="31" spans="1:5" x14ac:dyDescent="0.2">
      <c r="A31" s="204"/>
      <c r="B31" s="229"/>
      <c r="C31" s="78"/>
      <c r="D31" s="196"/>
      <c r="E31" s="83"/>
    </row>
    <row r="32" spans="1:5" x14ac:dyDescent="0.2">
      <c r="A32" s="206"/>
      <c r="B32" s="230"/>
      <c r="C32" s="128"/>
      <c r="D32" s="197"/>
      <c r="E32" s="83"/>
    </row>
    <row r="33" spans="1:5" s="84" customFormat="1" ht="12" x14ac:dyDescent="0.2">
      <c r="A33" s="133" t="s">
        <v>0</v>
      </c>
      <c r="B33" s="133" t="s">
        <v>6</v>
      </c>
      <c r="C33" s="133" t="s">
        <v>47</v>
      </c>
      <c r="D33" s="133" t="s">
        <v>4</v>
      </c>
      <c r="E33" s="85"/>
    </row>
    <row r="34" spans="1:5" x14ac:dyDescent="0.2">
      <c r="A34" s="203"/>
      <c r="B34" s="228"/>
      <c r="C34" s="131"/>
      <c r="D34" s="194"/>
      <c r="E34" s="83"/>
    </row>
    <row r="35" spans="1:5" x14ac:dyDescent="0.2">
      <c r="A35" s="204"/>
      <c r="B35" s="229"/>
      <c r="C35" s="78"/>
      <c r="D35" s="196"/>
      <c r="E35" s="83"/>
    </row>
    <row r="36" spans="1:5" x14ac:dyDescent="0.2">
      <c r="A36" s="204"/>
      <c r="B36" s="229"/>
      <c r="C36" s="78"/>
      <c r="D36" s="196"/>
      <c r="E36" s="83"/>
    </row>
    <row r="37" spans="1:5" x14ac:dyDescent="0.2">
      <c r="A37" s="205"/>
      <c r="B37" s="229"/>
      <c r="C37" s="78"/>
      <c r="D37" s="196"/>
      <c r="E37" s="83"/>
    </row>
    <row r="38" spans="1:5" x14ac:dyDescent="0.2">
      <c r="A38" s="205"/>
      <c r="B38" s="229"/>
      <c r="C38" s="78"/>
      <c r="D38" s="196"/>
      <c r="E38" s="83"/>
    </row>
    <row r="39" spans="1:5" x14ac:dyDescent="0.2">
      <c r="B39" s="76"/>
      <c r="C39" s="75" t="s">
        <v>48</v>
      </c>
      <c r="D39" s="232">
        <f>SUM(D24+D26+D27+D28+D29+D30+D31+D32-D34-D36-D37-D38)</f>
        <v>0</v>
      </c>
      <c r="E39" s="86"/>
    </row>
    <row r="40" spans="1:5" x14ac:dyDescent="0.2">
      <c r="E40" s="86"/>
    </row>
    <row r="41" spans="1:5" x14ac:dyDescent="0.2">
      <c r="B41" s="76"/>
      <c r="D41" s="75" t="s">
        <v>46</v>
      </c>
      <c r="E41" s="86"/>
    </row>
    <row r="42" spans="1:5" x14ac:dyDescent="0.2">
      <c r="A42" s="81" t="s">
        <v>58</v>
      </c>
      <c r="B42" s="76"/>
      <c r="C42" s="210">
        <f>+'Jul sub acct'!$C$43</f>
        <v>0</v>
      </c>
      <c r="D42" s="236">
        <f>+'May sub acct'!D58</f>
        <v>0</v>
      </c>
      <c r="E42" s="86"/>
    </row>
    <row r="43" spans="1:5" s="84" customFormat="1" ht="12" x14ac:dyDescent="0.2">
      <c r="A43" s="133" t="s">
        <v>0</v>
      </c>
      <c r="B43" s="133" t="s">
        <v>1</v>
      </c>
      <c r="C43" s="133" t="s">
        <v>45</v>
      </c>
      <c r="D43" s="133" t="s">
        <v>4</v>
      </c>
      <c r="E43" s="85"/>
    </row>
    <row r="44" spans="1:5" x14ac:dyDescent="0.2">
      <c r="A44" s="203"/>
      <c r="B44" s="228"/>
      <c r="C44" s="131"/>
      <c r="D44" s="194"/>
      <c r="E44" s="83"/>
    </row>
    <row r="45" spans="1:5" x14ac:dyDescent="0.2">
      <c r="A45" s="204"/>
      <c r="B45" s="229"/>
      <c r="C45" s="78"/>
      <c r="D45" s="195"/>
      <c r="E45" s="83"/>
    </row>
    <row r="46" spans="1:5" x14ac:dyDescent="0.2">
      <c r="A46" s="204"/>
      <c r="B46" s="229"/>
      <c r="C46" s="78"/>
      <c r="D46" s="195"/>
      <c r="E46" s="83"/>
    </row>
    <row r="47" spans="1:5" x14ac:dyDescent="0.2">
      <c r="A47" s="204"/>
      <c r="B47" s="229"/>
      <c r="C47" s="78"/>
      <c r="D47" s="195"/>
      <c r="E47" s="83"/>
    </row>
    <row r="48" spans="1:5" x14ac:dyDescent="0.2">
      <c r="A48" s="204"/>
      <c r="B48" s="229"/>
      <c r="C48" s="78"/>
      <c r="D48" s="195"/>
      <c r="E48" s="83"/>
    </row>
    <row r="49" spans="1:5" x14ac:dyDescent="0.2">
      <c r="A49" s="204"/>
      <c r="B49" s="229"/>
      <c r="C49" s="78"/>
      <c r="D49" s="196"/>
      <c r="E49" s="83"/>
    </row>
    <row r="50" spans="1:5" x14ac:dyDescent="0.2">
      <c r="A50" s="206"/>
      <c r="B50" s="230"/>
      <c r="C50" s="128"/>
      <c r="D50" s="197"/>
      <c r="E50" s="83"/>
    </row>
    <row r="51" spans="1:5" s="84" customFormat="1" ht="12" x14ac:dyDescent="0.2">
      <c r="A51" s="133" t="s">
        <v>0</v>
      </c>
      <c r="B51" s="133" t="s">
        <v>6</v>
      </c>
      <c r="C51" s="133" t="s">
        <v>47</v>
      </c>
      <c r="D51" s="133" t="s">
        <v>4</v>
      </c>
      <c r="E51" s="85"/>
    </row>
    <row r="52" spans="1:5" x14ac:dyDescent="0.2">
      <c r="A52" s="203"/>
      <c r="B52" s="228"/>
      <c r="C52" s="131"/>
      <c r="D52" s="194"/>
      <c r="E52" s="83"/>
    </row>
    <row r="53" spans="1:5" x14ac:dyDescent="0.2">
      <c r="A53" s="204"/>
      <c r="B53" s="229"/>
      <c r="C53" s="78"/>
      <c r="D53" s="196"/>
      <c r="E53" s="83"/>
    </row>
    <row r="54" spans="1:5" x14ac:dyDescent="0.2">
      <c r="A54" s="204"/>
      <c r="B54" s="229"/>
      <c r="C54" s="78"/>
      <c r="D54" s="196"/>
      <c r="E54" s="83"/>
    </row>
    <row r="55" spans="1:5" x14ac:dyDescent="0.2">
      <c r="A55" s="205"/>
      <c r="B55" s="229"/>
      <c r="C55" s="78"/>
      <c r="D55" s="196"/>
      <c r="E55" s="83"/>
    </row>
    <row r="56" spans="1:5" x14ac:dyDescent="0.2">
      <c r="A56" s="205"/>
      <c r="B56" s="229"/>
      <c r="C56" s="78"/>
      <c r="D56" s="196"/>
      <c r="E56" s="83"/>
    </row>
    <row r="57" spans="1:5" x14ac:dyDescent="0.2">
      <c r="B57" s="76"/>
      <c r="C57" s="75" t="s">
        <v>48</v>
      </c>
      <c r="D57" s="232">
        <f>SUM(D42)+SUM(D44:D50)-SUM(D52:D56)</f>
        <v>0</v>
      </c>
    </row>
    <row r="59" spans="1:5" x14ac:dyDescent="0.2">
      <c r="B59" s="76"/>
      <c r="D59" s="75" t="s">
        <v>46</v>
      </c>
    </row>
    <row r="60" spans="1:5" x14ac:dyDescent="0.2">
      <c r="A60" s="81" t="s">
        <v>57</v>
      </c>
      <c r="B60" s="76"/>
      <c r="C60" s="210">
        <f>+'Jul sub acct'!$C$61</f>
        <v>0</v>
      </c>
      <c r="D60" s="236">
        <f>+'May sub acct'!D76</f>
        <v>0</v>
      </c>
    </row>
    <row r="61" spans="1:5" x14ac:dyDescent="0.2">
      <c r="A61" s="133" t="s">
        <v>0</v>
      </c>
      <c r="B61" s="133" t="s">
        <v>1</v>
      </c>
      <c r="C61" s="133" t="s">
        <v>45</v>
      </c>
      <c r="D61" s="133" t="s">
        <v>4</v>
      </c>
    </row>
    <row r="62" spans="1:5" x14ac:dyDescent="0.2">
      <c r="A62" s="203"/>
      <c r="B62" s="228"/>
      <c r="C62" s="131"/>
      <c r="D62" s="194"/>
    </row>
    <row r="63" spans="1:5" x14ac:dyDescent="0.2">
      <c r="A63" s="204"/>
      <c r="B63" s="229"/>
      <c r="C63" s="78"/>
      <c r="D63" s="195"/>
    </row>
    <row r="64" spans="1:5" x14ac:dyDescent="0.2">
      <c r="A64" s="204"/>
      <c r="B64" s="229"/>
      <c r="C64" s="78"/>
      <c r="D64" s="195"/>
    </row>
    <row r="65" spans="1:4" x14ac:dyDescent="0.2">
      <c r="A65" s="204"/>
      <c r="B65" s="229"/>
      <c r="C65" s="78"/>
      <c r="D65" s="195"/>
    </row>
    <row r="66" spans="1:4" x14ac:dyDescent="0.2">
      <c r="A66" s="204"/>
      <c r="B66" s="229"/>
      <c r="C66" s="78"/>
      <c r="D66" s="195"/>
    </row>
    <row r="67" spans="1:4" x14ac:dyDescent="0.2">
      <c r="A67" s="204"/>
      <c r="B67" s="229"/>
      <c r="C67" s="78"/>
      <c r="D67" s="196"/>
    </row>
    <row r="68" spans="1:4" x14ac:dyDescent="0.2">
      <c r="A68" s="206"/>
      <c r="B68" s="230"/>
      <c r="C68" s="128"/>
      <c r="D68" s="197"/>
    </row>
    <row r="69" spans="1:4" x14ac:dyDescent="0.2">
      <c r="A69" s="133" t="s">
        <v>0</v>
      </c>
      <c r="B69" s="133" t="s">
        <v>6</v>
      </c>
      <c r="C69" s="133" t="s">
        <v>47</v>
      </c>
      <c r="D69" s="133" t="s">
        <v>4</v>
      </c>
    </row>
    <row r="70" spans="1:4" x14ac:dyDescent="0.2">
      <c r="A70" s="203"/>
      <c r="B70" s="228"/>
      <c r="C70" s="131"/>
      <c r="D70" s="194"/>
    </row>
    <row r="71" spans="1:4" x14ac:dyDescent="0.2">
      <c r="A71" s="204"/>
      <c r="B71" s="229"/>
      <c r="C71" s="78"/>
      <c r="D71" s="196"/>
    </row>
    <row r="72" spans="1:4" x14ac:dyDescent="0.2">
      <c r="A72" s="204"/>
      <c r="B72" s="229"/>
      <c r="C72" s="78"/>
      <c r="D72" s="196"/>
    </row>
    <row r="73" spans="1:4" x14ac:dyDescent="0.2">
      <c r="A73" s="205"/>
      <c r="B73" s="229"/>
      <c r="C73" s="78"/>
      <c r="D73" s="196"/>
    </row>
    <row r="74" spans="1:4" x14ac:dyDescent="0.2">
      <c r="A74" s="205"/>
      <c r="B74" s="229"/>
      <c r="C74" s="78"/>
      <c r="D74" s="196"/>
    </row>
    <row r="75" spans="1:4" x14ac:dyDescent="0.2">
      <c r="B75" s="76"/>
      <c r="C75" s="75" t="s">
        <v>48</v>
      </c>
      <c r="D75" s="232">
        <f>SUM(D60+D62+D63+D64+D65+D66+D67+D68-D70-D71-D73-D74)</f>
        <v>0</v>
      </c>
    </row>
    <row r="76" spans="1:4" x14ac:dyDescent="0.2">
      <c r="D76" s="82"/>
    </row>
    <row r="77" spans="1:4" x14ac:dyDescent="0.2">
      <c r="B77" s="76"/>
      <c r="D77" s="75" t="s">
        <v>46</v>
      </c>
    </row>
    <row r="78" spans="1:4" x14ac:dyDescent="0.2">
      <c r="A78" s="81" t="s">
        <v>58</v>
      </c>
      <c r="B78" s="76"/>
      <c r="C78" s="210">
        <f>+'Jul sub acct'!$C$79</f>
        <v>0</v>
      </c>
      <c r="D78" s="231">
        <f>+'May sub acct'!D92</f>
        <v>0</v>
      </c>
    </row>
    <row r="79" spans="1:4" x14ac:dyDescent="0.2">
      <c r="A79" s="133" t="s">
        <v>0</v>
      </c>
      <c r="B79" s="133" t="s">
        <v>1</v>
      </c>
      <c r="C79" s="133" t="s">
        <v>45</v>
      </c>
      <c r="D79" s="133" t="s">
        <v>4</v>
      </c>
    </row>
    <row r="80" spans="1:4" x14ac:dyDescent="0.2">
      <c r="A80" s="203"/>
      <c r="B80" s="228"/>
      <c r="C80" s="131"/>
      <c r="D80" s="194"/>
    </row>
    <row r="81" spans="1:4" x14ac:dyDescent="0.2">
      <c r="A81" s="204"/>
      <c r="B81" s="229"/>
      <c r="C81" s="78"/>
      <c r="D81" s="195"/>
    </row>
    <row r="82" spans="1:4" x14ac:dyDescent="0.2">
      <c r="A82" s="204"/>
      <c r="B82" s="229"/>
      <c r="C82" s="78"/>
      <c r="D82" s="195"/>
    </row>
    <row r="83" spans="1:4" x14ac:dyDescent="0.2">
      <c r="A83" s="204"/>
      <c r="B83" s="229"/>
      <c r="C83" s="78"/>
      <c r="D83" s="196"/>
    </row>
    <row r="84" spans="1:4" x14ac:dyDescent="0.2">
      <c r="A84" s="206"/>
      <c r="B84" s="230"/>
      <c r="C84" s="128"/>
      <c r="D84" s="197"/>
    </row>
    <row r="85" spans="1:4" x14ac:dyDescent="0.2">
      <c r="A85" s="133" t="s">
        <v>0</v>
      </c>
      <c r="B85" s="133" t="s">
        <v>6</v>
      </c>
      <c r="C85" s="133" t="s">
        <v>47</v>
      </c>
      <c r="D85" s="133" t="s">
        <v>4</v>
      </c>
    </row>
    <row r="86" spans="1:4" x14ac:dyDescent="0.2">
      <c r="A86" s="203"/>
      <c r="B86" s="228"/>
      <c r="C86" s="131"/>
      <c r="D86" s="194"/>
    </row>
    <row r="87" spans="1:4" x14ac:dyDescent="0.2">
      <c r="A87" s="204"/>
      <c r="B87" s="229"/>
      <c r="C87" s="78"/>
      <c r="D87" s="196"/>
    </row>
    <row r="88" spans="1:4" x14ac:dyDescent="0.2">
      <c r="A88" s="204"/>
      <c r="B88" s="229"/>
      <c r="C88" s="78"/>
      <c r="D88" s="196"/>
    </row>
    <row r="89" spans="1:4" x14ac:dyDescent="0.2">
      <c r="A89" s="205"/>
      <c r="B89" s="229"/>
      <c r="C89" s="78"/>
      <c r="D89" s="196"/>
    </row>
    <row r="90" spans="1:4" x14ac:dyDescent="0.2">
      <c r="A90" s="205"/>
      <c r="B90" s="229"/>
      <c r="C90" s="78"/>
      <c r="D90" s="196"/>
    </row>
    <row r="91" spans="1:4" x14ac:dyDescent="0.2">
      <c r="B91" s="76"/>
      <c r="C91" s="75" t="s">
        <v>48</v>
      </c>
      <c r="D91" s="232">
        <f>SUM(D78)+SUM(D80:D84)-SUM(D86:D90)</f>
        <v>0</v>
      </c>
    </row>
    <row r="93" spans="1:4" x14ac:dyDescent="0.2">
      <c r="B93" s="76"/>
      <c r="D93" s="75" t="s">
        <v>46</v>
      </c>
    </row>
    <row r="94" spans="1:4" x14ac:dyDescent="0.2">
      <c r="A94" s="81" t="s">
        <v>58</v>
      </c>
      <c r="B94" s="76"/>
      <c r="C94" s="210">
        <f>+'Jul sub acct'!$C$95</f>
        <v>0</v>
      </c>
      <c r="D94" s="236">
        <f>+'May sub acct'!D109</f>
        <v>0</v>
      </c>
    </row>
    <row r="95" spans="1:4" x14ac:dyDescent="0.2">
      <c r="A95" s="133" t="s">
        <v>0</v>
      </c>
      <c r="B95" s="133" t="s">
        <v>1</v>
      </c>
      <c r="C95" s="133" t="s">
        <v>45</v>
      </c>
      <c r="D95" s="133" t="s">
        <v>4</v>
      </c>
    </row>
    <row r="96" spans="1:4" x14ac:dyDescent="0.2">
      <c r="A96" s="203"/>
      <c r="B96" s="228"/>
      <c r="C96" s="131"/>
      <c r="D96" s="194"/>
    </row>
    <row r="97" spans="1:4" x14ac:dyDescent="0.2">
      <c r="A97" s="204"/>
      <c r="B97" s="229"/>
      <c r="C97" s="78"/>
      <c r="D97" s="195"/>
    </row>
    <row r="98" spans="1:4" x14ac:dyDescent="0.2">
      <c r="A98" s="204"/>
      <c r="B98" s="229"/>
      <c r="C98" s="78"/>
      <c r="D98" s="195"/>
    </row>
    <row r="99" spans="1:4" x14ac:dyDescent="0.2">
      <c r="A99" s="204"/>
      <c r="B99" s="229"/>
      <c r="C99" s="78"/>
      <c r="D99" s="195"/>
    </row>
    <row r="100" spans="1:4" x14ac:dyDescent="0.2">
      <c r="A100" s="204"/>
      <c r="B100" s="229"/>
      <c r="C100" s="78"/>
      <c r="D100" s="196"/>
    </row>
    <row r="101" spans="1:4" x14ac:dyDescent="0.2">
      <c r="A101" s="206"/>
      <c r="B101" s="230"/>
      <c r="C101" s="128"/>
      <c r="D101" s="197"/>
    </row>
    <row r="102" spans="1:4" x14ac:dyDescent="0.2">
      <c r="A102" s="133" t="s">
        <v>0</v>
      </c>
      <c r="B102" s="133" t="s">
        <v>6</v>
      </c>
      <c r="C102" s="133" t="s">
        <v>47</v>
      </c>
      <c r="D102" s="133" t="s">
        <v>4</v>
      </c>
    </row>
    <row r="103" spans="1:4" x14ac:dyDescent="0.2">
      <c r="A103" s="203"/>
      <c r="B103" s="228"/>
      <c r="C103" s="131"/>
      <c r="D103" s="194"/>
    </row>
    <row r="104" spans="1:4" x14ac:dyDescent="0.2">
      <c r="A104" s="204"/>
      <c r="B104" s="229"/>
      <c r="C104" s="78"/>
      <c r="D104" s="196"/>
    </row>
    <row r="105" spans="1:4" x14ac:dyDescent="0.2">
      <c r="A105" s="204"/>
      <c r="B105" s="229"/>
      <c r="C105" s="78"/>
      <c r="D105" s="196"/>
    </row>
    <row r="106" spans="1:4" x14ac:dyDescent="0.2">
      <c r="A106" s="205"/>
      <c r="B106" s="229"/>
      <c r="C106" s="78"/>
      <c r="D106" s="196"/>
    </row>
    <row r="107" spans="1:4" x14ac:dyDescent="0.2">
      <c r="A107" s="205"/>
      <c r="B107" s="229"/>
      <c r="C107" s="78"/>
      <c r="D107" s="196"/>
    </row>
    <row r="108" spans="1:4" x14ac:dyDescent="0.2">
      <c r="B108" s="76"/>
      <c r="C108" s="75" t="s">
        <v>48</v>
      </c>
      <c r="D108" s="232">
        <f>SUM(D94)+SUM(D96:D101)-SUM(D103:D107)</f>
        <v>0</v>
      </c>
    </row>
    <row r="110" spans="1:4" x14ac:dyDescent="0.2">
      <c r="B110" s="76"/>
      <c r="D110" s="75" t="s">
        <v>46</v>
      </c>
    </row>
    <row r="111" spans="1:4" x14ac:dyDescent="0.2">
      <c r="A111" s="81" t="s">
        <v>57</v>
      </c>
      <c r="B111" s="76"/>
      <c r="C111" s="210">
        <f>+'Jul sub acct'!$C$112</f>
        <v>0</v>
      </c>
      <c r="D111" s="236">
        <f>+'May sub acct'!D127</f>
        <v>0</v>
      </c>
    </row>
    <row r="112" spans="1:4" x14ac:dyDescent="0.2">
      <c r="A112" s="133" t="s">
        <v>0</v>
      </c>
      <c r="B112" s="133" t="s">
        <v>1</v>
      </c>
      <c r="C112" s="133" t="s">
        <v>45</v>
      </c>
      <c r="D112" s="133" t="s">
        <v>4</v>
      </c>
    </row>
    <row r="113" spans="1:4" x14ac:dyDescent="0.2">
      <c r="A113" s="203"/>
      <c r="B113" s="228"/>
      <c r="C113" s="131"/>
      <c r="D113" s="194"/>
    </row>
    <row r="114" spans="1:4" x14ac:dyDescent="0.2">
      <c r="A114" s="204"/>
      <c r="B114" s="229"/>
      <c r="C114" s="78"/>
      <c r="D114" s="195"/>
    </row>
    <row r="115" spans="1:4" x14ac:dyDescent="0.2">
      <c r="A115" s="204"/>
      <c r="B115" s="229"/>
      <c r="C115" s="78"/>
      <c r="D115" s="195"/>
    </row>
    <row r="116" spans="1:4" x14ac:dyDescent="0.2">
      <c r="A116" s="204"/>
      <c r="B116" s="229"/>
      <c r="C116" s="78"/>
      <c r="D116" s="195"/>
    </row>
    <row r="117" spans="1:4" x14ac:dyDescent="0.2">
      <c r="A117" s="204"/>
      <c r="B117" s="229"/>
      <c r="C117" s="78"/>
      <c r="D117" s="195"/>
    </row>
    <row r="118" spans="1:4" x14ac:dyDescent="0.2">
      <c r="A118" s="204"/>
      <c r="B118" s="229"/>
      <c r="C118" s="78"/>
      <c r="D118" s="196"/>
    </row>
    <row r="119" spans="1:4" x14ac:dyDescent="0.2">
      <c r="A119" s="206"/>
      <c r="B119" s="230"/>
      <c r="C119" s="128"/>
      <c r="D119" s="197"/>
    </row>
    <row r="120" spans="1:4" x14ac:dyDescent="0.2">
      <c r="A120" s="133" t="s">
        <v>0</v>
      </c>
      <c r="B120" s="133" t="s">
        <v>6</v>
      </c>
      <c r="C120" s="133" t="s">
        <v>47</v>
      </c>
      <c r="D120" s="133" t="s">
        <v>4</v>
      </c>
    </row>
    <row r="121" spans="1:4" x14ac:dyDescent="0.2">
      <c r="A121" s="203"/>
      <c r="B121" s="228"/>
      <c r="C121" s="131"/>
      <c r="D121" s="194"/>
    </row>
    <row r="122" spans="1:4" x14ac:dyDescent="0.2">
      <c r="A122" s="204"/>
      <c r="B122" s="229"/>
      <c r="C122" s="78"/>
      <c r="D122" s="196"/>
    </row>
    <row r="123" spans="1:4" x14ac:dyDescent="0.2">
      <c r="A123" s="204"/>
      <c r="B123" s="229"/>
      <c r="C123" s="78"/>
      <c r="D123" s="196"/>
    </row>
    <row r="124" spans="1:4" x14ac:dyDescent="0.2">
      <c r="A124" s="205"/>
      <c r="B124" s="229"/>
      <c r="C124" s="78"/>
      <c r="D124" s="196"/>
    </row>
    <row r="125" spans="1:4" x14ac:dyDescent="0.2">
      <c r="A125" s="205"/>
      <c r="B125" s="229"/>
      <c r="C125" s="78"/>
      <c r="D125" s="196"/>
    </row>
    <row r="126" spans="1:4" x14ac:dyDescent="0.2">
      <c r="B126" s="76"/>
      <c r="C126" s="75" t="s">
        <v>48</v>
      </c>
      <c r="D126" s="232">
        <f>SUM(D111+D113+D114+D115+D116+D117+D118+D119-D121-D122-D124-D125)</f>
        <v>0</v>
      </c>
    </row>
    <row r="127" spans="1:4" x14ac:dyDescent="0.2">
      <c r="D127" s="82"/>
    </row>
    <row r="128" spans="1:4" x14ac:dyDescent="0.2">
      <c r="B128" s="76"/>
      <c r="D128" s="75" t="s">
        <v>46</v>
      </c>
    </row>
    <row r="129" spans="1:4" x14ac:dyDescent="0.2">
      <c r="A129" s="81" t="s">
        <v>58</v>
      </c>
      <c r="B129" s="76"/>
      <c r="C129" s="210">
        <f>+'Jul sub acct'!$C$130</f>
        <v>0</v>
      </c>
      <c r="D129" s="231">
        <f>+'May sub acct'!D143</f>
        <v>0</v>
      </c>
    </row>
    <row r="130" spans="1:4" x14ac:dyDescent="0.2">
      <c r="A130" s="133" t="s">
        <v>0</v>
      </c>
      <c r="B130" s="133" t="s">
        <v>1</v>
      </c>
      <c r="C130" s="133" t="s">
        <v>45</v>
      </c>
      <c r="D130" s="133" t="s">
        <v>4</v>
      </c>
    </row>
    <row r="131" spans="1:4" x14ac:dyDescent="0.2">
      <c r="A131" s="203"/>
      <c r="B131" s="228"/>
      <c r="C131" s="131"/>
      <c r="D131" s="194"/>
    </row>
    <row r="132" spans="1:4" x14ac:dyDescent="0.2">
      <c r="A132" s="204"/>
      <c r="B132" s="229"/>
      <c r="C132" s="78"/>
      <c r="D132" s="195"/>
    </row>
    <row r="133" spans="1:4" x14ac:dyDescent="0.2">
      <c r="A133" s="204"/>
      <c r="B133" s="229"/>
      <c r="C133" s="78"/>
      <c r="D133" s="195"/>
    </row>
    <row r="134" spans="1:4" x14ac:dyDescent="0.2">
      <c r="A134" s="204"/>
      <c r="B134" s="229"/>
      <c r="C134" s="78"/>
      <c r="D134" s="196"/>
    </row>
    <row r="135" spans="1:4" x14ac:dyDescent="0.2">
      <c r="A135" s="206"/>
      <c r="B135" s="230"/>
      <c r="C135" s="128"/>
      <c r="D135" s="197"/>
    </row>
    <row r="136" spans="1:4" x14ac:dyDescent="0.2">
      <c r="A136" s="133" t="s">
        <v>0</v>
      </c>
      <c r="B136" s="133" t="s">
        <v>6</v>
      </c>
      <c r="C136" s="133" t="s">
        <v>47</v>
      </c>
      <c r="D136" s="133" t="s">
        <v>4</v>
      </c>
    </row>
    <row r="137" spans="1:4" x14ac:dyDescent="0.2">
      <c r="A137" s="203"/>
      <c r="B137" s="228"/>
      <c r="C137" s="131"/>
      <c r="D137" s="194"/>
    </row>
    <row r="138" spans="1:4" x14ac:dyDescent="0.2">
      <c r="A138" s="204"/>
      <c r="B138" s="229"/>
      <c r="C138" s="78"/>
      <c r="D138" s="196"/>
    </row>
    <row r="139" spans="1:4" x14ac:dyDescent="0.2">
      <c r="A139" s="204"/>
      <c r="B139" s="229"/>
      <c r="C139" s="78"/>
      <c r="D139" s="196"/>
    </row>
    <row r="140" spans="1:4" x14ac:dyDescent="0.2">
      <c r="A140" s="205"/>
      <c r="B140" s="229"/>
      <c r="C140" s="78"/>
      <c r="D140" s="196"/>
    </row>
    <row r="141" spans="1:4" x14ac:dyDescent="0.2">
      <c r="A141" s="205"/>
      <c r="B141" s="229"/>
      <c r="C141" s="78"/>
      <c r="D141" s="196"/>
    </row>
    <row r="142" spans="1:4" x14ac:dyDescent="0.2">
      <c r="B142" s="76"/>
      <c r="C142" s="75" t="s">
        <v>48</v>
      </c>
      <c r="D142" s="232">
        <f>SUM(D129)+SUM(D131:D135)-SUM(D137:D141)</f>
        <v>0</v>
      </c>
    </row>
    <row r="144" spans="1:4" x14ac:dyDescent="0.2">
      <c r="B144" s="76"/>
      <c r="D144" s="75" t="s">
        <v>46</v>
      </c>
    </row>
    <row r="145" spans="1:4" x14ac:dyDescent="0.2">
      <c r="A145" s="81" t="s">
        <v>58</v>
      </c>
      <c r="B145" s="76"/>
      <c r="C145" s="210">
        <f>+'Jul sub acct'!$C$146</f>
        <v>0</v>
      </c>
      <c r="D145" s="236">
        <f>+'May sub acct'!D160</f>
        <v>0</v>
      </c>
    </row>
    <row r="146" spans="1:4" x14ac:dyDescent="0.2">
      <c r="A146" s="133" t="s">
        <v>0</v>
      </c>
      <c r="B146" s="133" t="s">
        <v>1</v>
      </c>
      <c r="C146" s="133" t="s">
        <v>45</v>
      </c>
      <c r="D146" s="133" t="s">
        <v>4</v>
      </c>
    </row>
    <row r="147" spans="1:4" x14ac:dyDescent="0.2">
      <c r="A147" s="203"/>
      <c r="B147" s="228"/>
      <c r="C147" s="131"/>
      <c r="D147" s="194"/>
    </row>
    <row r="148" spans="1:4" x14ac:dyDescent="0.2">
      <c r="A148" s="204"/>
      <c r="B148" s="229"/>
      <c r="C148" s="78"/>
      <c r="D148" s="195"/>
    </row>
    <row r="149" spans="1:4" x14ac:dyDescent="0.2">
      <c r="A149" s="204"/>
      <c r="B149" s="229"/>
      <c r="C149" s="78"/>
      <c r="D149" s="195"/>
    </row>
    <row r="150" spans="1:4" x14ac:dyDescent="0.2">
      <c r="A150" s="204"/>
      <c r="B150" s="229"/>
      <c r="C150" s="78"/>
      <c r="D150" s="195"/>
    </row>
    <row r="151" spans="1:4" x14ac:dyDescent="0.2">
      <c r="A151" s="204"/>
      <c r="B151" s="229"/>
      <c r="C151" s="78"/>
      <c r="D151" s="196"/>
    </row>
    <row r="152" spans="1:4" x14ac:dyDescent="0.2">
      <c r="A152" s="206"/>
      <c r="B152" s="230"/>
      <c r="C152" s="128"/>
      <c r="D152" s="197"/>
    </row>
    <row r="153" spans="1:4" x14ac:dyDescent="0.2">
      <c r="A153" s="133" t="s">
        <v>0</v>
      </c>
      <c r="B153" s="133" t="s">
        <v>6</v>
      </c>
      <c r="C153" s="133" t="s">
        <v>47</v>
      </c>
      <c r="D153" s="133" t="s">
        <v>4</v>
      </c>
    </row>
    <row r="154" spans="1:4" x14ac:dyDescent="0.2">
      <c r="A154" s="203"/>
      <c r="B154" s="228"/>
      <c r="C154" s="131"/>
      <c r="D154" s="194"/>
    </row>
    <row r="155" spans="1:4" x14ac:dyDescent="0.2">
      <c r="A155" s="204"/>
      <c r="B155" s="229"/>
      <c r="C155" s="78"/>
      <c r="D155" s="196"/>
    </row>
    <row r="156" spans="1:4" x14ac:dyDescent="0.2">
      <c r="A156" s="204"/>
      <c r="B156" s="229"/>
      <c r="C156" s="78"/>
      <c r="D156" s="196"/>
    </row>
    <row r="157" spans="1:4" x14ac:dyDescent="0.2">
      <c r="A157" s="205"/>
      <c r="B157" s="229"/>
      <c r="C157" s="78"/>
      <c r="D157" s="196"/>
    </row>
    <row r="158" spans="1:4" x14ac:dyDescent="0.2">
      <c r="A158" s="205"/>
      <c r="B158" s="229"/>
      <c r="C158" s="78"/>
      <c r="D158" s="196"/>
    </row>
    <row r="159" spans="1:4" x14ac:dyDescent="0.2">
      <c r="B159" s="76"/>
      <c r="C159" s="75" t="s">
        <v>48</v>
      </c>
      <c r="D159" s="232">
        <f>SUM(D145)+SUM(D147:D152)-SUM(D154:D158)</f>
        <v>0</v>
      </c>
    </row>
  </sheetData>
  <sheetProtection sheet="1" objects="1" scenarios="1" selectLockedCells="1"/>
  <mergeCells count="2">
    <mergeCell ref="B2:C2"/>
    <mergeCell ref="B3:C3"/>
  </mergeCells>
  <printOptions verticalCentered="1"/>
  <pageMargins left="1.25" right="0.25" top="0.25" bottom="0.25" header="0.51180555555555596" footer="0.51180555555555596"/>
  <pageSetup firstPageNumber="0" orientation="portrait" horizontalDpi="300" verticalDpi="300" r:id="rId1"/>
  <headerFooter alignWithMargins="0"/>
  <rowBreaks count="2" manualBreakCount="2">
    <brk id="57" max="3" man="1"/>
    <brk id="108" max="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workbookViewId="0">
      <selection activeCell="C11" sqref="C11"/>
    </sheetView>
  </sheetViews>
  <sheetFormatPr defaultColWidth="8.85546875" defaultRowHeight="12.75" x14ac:dyDescent="0.2"/>
  <cols>
    <col min="1" max="1" width="13.42578125" customWidth="1"/>
    <col min="2" max="2" width="21.7109375" style="7" customWidth="1"/>
    <col min="3" max="3" width="21.7109375" customWidth="1"/>
    <col min="4" max="4" width="23.7109375" customWidth="1"/>
  </cols>
  <sheetData>
    <row r="1" spans="1:4" ht="18" x14ac:dyDescent="0.25">
      <c r="A1" s="266" t="s">
        <v>19</v>
      </c>
      <c r="B1" s="266"/>
      <c r="C1" s="266"/>
      <c r="D1" s="266"/>
    </row>
    <row r="2" spans="1:4" ht="18" x14ac:dyDescent="0.25">
      <c r="A2" s="267" t="str">
        <f>+COVER!B12</f>
        <v xml:space="preserve">July 1,  to June 30, </v>
      </c>
      <c r="B2" s="267"/>
      <c r="C2" s="267"/>
      <c r="D2" s="267"/>
    </row>
    <row r="3" spans="1:4" x14ac:dyDescent="0.2">
      <c r="A3" s="33"/>
    </row>
    <row r="4" spans="1:4" ht="19.5" customHeight="1" x14ac:dyDescent="0.25">
      <c r="A4" s="6" t="s">
        <v>59</v>
      </c>
      <c r="B4" s="69" t="s">
        <v>93</v>
      </c>
      <c r="C4" s="35" t="s">
        <v>62</v>
      </c>
      <c r="D4" s="59"/>
    </row>
    <row r="5" spans="1:4" ht="19.5" customHeight="1" x14ac:dyDescent="0.2">
      <c r="A5" s="6" t="s">
        <v>60</v>
      </c>
      <c r="B5" s="58"/>
      <c r="C5" s="6" t="s">
        <v>63</v>
      </c>
      <c r="D5" s="115"/>
    </row>
    <row r="6" spans="1:4" ht="19.5" customHeight="1" x14ac:dyDescent="0.2">
      <c r="A6" s="6" t="s">
        <v>61</v>
      </c>
      <c r="B6" s="58"/>
      <c r="C6" s="6" t="s">
        <v>64</v>
      </c>
      <c r="D6" s="60"/>
    </row>
    <row r="7" spans="1:4" x14ac:dyDescent="0.2">
      <c r="A7" s="33"/>
      <c r="B7" s="18"/>
      <c r="C7" s="33"/>
      <c r="D7" s="34"/>
    </row>
    <row r="8" spans="1:4" ht="20.100000000000001" customHeight="1" x14ac:dyDescent="0.2">
      <c r="A8" s="33" t="s">
        <v>65</v>
      </c>
      <c r="B8" s="18"/>
      <c r="C8" s="33"/>
      <c r="D8" s="34"/>
    </row>
    <row r="9" spans="1:4" ht="20.100000000000001" customHeight="1" x14ac:dyDescent="0.2">
      <c r="A9" s="144" t="s">
        <v>124</v>
      </c>
      <c r="B9" s="61" t="s">
        <v>121</v>
      </c>
      <c r="C9" s="33"/>
      <c r="D9" s="34"/>
    </row>
    <row r="10" spans="1:4" ht="20.100000000000001" customHeight="1" x14ac:dyDescent="0.2">
      <c r="A10" t="s">
        <v>66</v>
      </c>
      <c r="B10" s="263"/>
      <c r="C10" s="257"/>
      <c r="D10" s="14"/>
    </row>
    <row r="11" spans="1:4" ht="22.5" customHeight="1" x14ac:dyDescent="0.2">
      <c r="A11" s="264" t="s">
        <v>67</v>
      </c>
      <c r="B11" s="265"/>
      <c r="C11" s="56"/>
      <c r="D11" s="38"/>
    </row>
    <row r="12" spans="1:4" x14ac:dyDescent="0.2">
      <c r="D12" s="38"/>
    </row>
    <row r="13" spans="1:4" ht="15" x14ac:dyDescent="0.2">
      <c r="B13" s="39"/>
      <c r="C13" s="6" t="s">
        <v>56</v>
      </c>
      <c r="D13" s="222">
        <f>+JUL!F5</f>
        <v>0</v>
      </c>
    </row>
    <row r="14" spans="1:4" ht="12.75" customHeight="1" x14ac:dyDescent="0.2">
      <c r="A14" s="15"/>
      <c r="B14" s="45"/>
      <c r="C14" s="72" t="s">
        <v>83</v>
      </c>
      <c r="D14" s="38"/>
    </row>
    <row r="15" spans="1:4" ht="17.25" customHeight="1" x14ac:dyDescent="0.2">
      <c r="A15" s="146" t="s">
        <v>20</v>
      </c>
      <c r="B15" s="146" t="s">
        <v>21</v>
      </c>
      <c r="C15" s="147" t="s">
        <v>22</v>
      </c>
      <c r="D15" s="147" t="s">
        <v>23</v>
      </c>
    </row>
    <row r="16" spans="1:4" s="13" customFormat="1" ht="25.5" customHeight="1" x14ac:dyDescent="0.2">
      <c r="A16" s="20" t="s">
        <v>24</v>
      </c>
      <c r="B16" s="223">
        <f>+JUL!F30</f>
        <v>0</v>
      </c>
      <c r="C16" s="223">
        <f>+JUL!F42</f>
        <v>0</v>
      </c>
      <c r="D16" s="223">
        <f>+D13+B16-C16</f>
        <v>0</v>
      </c>
    </row>
    <row r="17" spans="1:4" s="13" customFormat="1" ht="25.5" customHeight="1" x14ac:dyDescent="0.2">
      <c r="A17" s="20" t="s">
        <v>25</v>
      </c>
      <c r="B17" s="223">
        <f>+'AUG pg 2'!F48</f>
        <v>0</v>
      </c>
      <c r="C17" s="223">
        <f>+'AUG pg 2'!F45</f>
        <v>0</v>
      </c>
      <c r="D17" s="223">
        <f>+D16+B17-C17</f>
        <v>0</v>
      </c>
    </row>
    <row r="18" spans="1:4" s="13" customFormat="1" ht="25.5" customHeight="1" x14ac:dyDescent="0.2">
      <c r="A18" s="37" t="s">
        <v>26</v>
      </c>
      <c r="B18" s="223">
        <f>+SEP!F30</f>
        <v>0</v>
      </c>
      <c r="C18" s="223">
        <f>+SEP!F46</f>
        <v>0</v>
      </c>
      <c r="D18" s="223">
        <f t="shared" ref="D18:D27" si="0">+D17+B18-C18</f>
        <v>0</v>
      </c>
    </row>
    <row r="19" spans="1:4" s="13" customFormat="1" ht="25.5" customHeight="1" x14ac:dyDescent="0.2">
      <c r="A19" s="19" t="s">
        <v>27</v>
      </c>
      <c r="B19" s="223">
        <f>+'OCT pg 2'!F50</f>
        <v>0</v>
      </c>
      <c r="C19" s="223">
        <f>+'OCT pg 2'!F47</f>
        <v>0</v>
      </c>
      <c r="D19" s="223">
        <f t="shared" si="0"/>
        <v>0</v>
      </c>
    </row>
    <row r="20" spans="1:4" s="13" customFormat="1" ht="25.5" customHeight="1" x14ac:dyDescent="0.2">
      <c r="A20" s="19" t="s">
        <v>28</v>
      </c>
      <c r="B20" s="223">
        <f>+'NOV pg 2'!F50</f>
        <v>0</v>
      </c>
      <c r="C20" s="223">
        <f>+'NOV pg 2'!F47</f>
        <v>0</v>
      </c>
      <c r="D20" s="223">
        <f t="shared" si="0"/>
        <v>0</v>
      </c>
    </row>
    <row r="21" spans="1:4" s="13" customFormat="1" ht="25.5" customHeight="1" x14ac:dyDescent="0.2">
      <c r="A21" s="19" t="s">
        <v>29</v>
      </c>
      <c r="B21" s="223">
        <f>+DEC!F32</f>
        <v>0</v>
      </c>
      <c r="C21" s="223">
        <f>+DEC!F47</f>
        <v>0</v>
      </c>
      <c r="D21" s="223">
        <f t="shared" si="0"/>
        <v>0</v>
      </c>
    </row>
    <row r="22" spans="1:4" s="13" customFormat="1" ht="25.5" customHeight="1" x14ac:dyDescent="0.2">
      <c r="A22" s="20" t="s">
        <v>30</v>
      </c>
      <c r="B22" s="223">
        <f>+JAN!F32</f>
        <v>0</v>
      </c>
      <c r="C22" s="223">
        <f>+JAN!F47</f>
        <v>0</v>
      </c>
      <c r="D22" s="223">
        <f t="shared" si="0"/>
        <v>0</v>
      </c>
    </row>
    <row r="23" spans="1:4" s="13" customFormat="1" ht="25.5" customHeight="1" x14ac:dyDescent="0.2">
      <c r="A23" s="20" t="s">
        <v>31</v>
      </c>
      <c r="B23" s="223">
        <f>+FEB!F32</f>
        <v>0</v>
      </c>
      <c r="C23" s="223">
        <f>+FEB!F47</f>
        <v>0</v>
      </c>
      <c r="D23" s="223">
        <f t="shared" si="0"/>
        <v>0</v>
      </c>
    </row>
    <row r="24" spans="1:4" s="13" customFormat="1" ht="25.5" customHeight="1" x14ac:dyDescent="0.2">
      <c r="A24" s="20" t="s">
        <v>32</v>
      </c>
      <c r="B24" s="223">
        <f>+'MAR pg 2'!F55</f>
        <v>0</v>
      </c>
      <c r="C24" s="223">
        <f>+'MAR pg 2'!F52</f>
        <v>0</v>
      </c>
      <c r="D24" s="223">
        <f t="shared" si="0"/>
        <v>0</v>
      </c>
    </row>
    <row r="25" spans="1:4" s="13" customFormat="1" ht="25.5" customHeight="1" x14ac:dyDescent="0.2">
      <c r="A25" s="20" t="s">
        <v>33</v>
      </c>
      <c r="B25" s="223">
        <f>+'APR pg 2'!F55</f>
        <v>0</v>
      </c>
      <c r="C25" s="223">
        <f>'APR pg 2'!F52</f>
        <v>0</v>
      </c>
      <c r="D25" s="223">
        <f t="shared" si="0"/>
        <v>0</v>
      </c>
    </row>
    <row r="26" spans="1:4" s="13" customFormat="1" ht="25.5" customHeight="1" x14ac:dyDescent="0.2">
      <c r="A26" s="20" t="s">
        <v>34</v>
      </c>
      <c r="B26" s="223">
        <f>MAY!F30</f>
        <v>0</v>
      </c>
      <c r="C26" s="223">
        <f>MAY!F46</f>
        <v>0</v>
      </c>
      <c r="D26" s="223">
        <f t="shared" si="0"/>
        <v>0</v>
      </c>
    </row>
    <row r="27" spans="1:4" s="13" customFormat="1" ht="25.5" customHeight="1" x14ac:dyDescent="0.2">
      <c r="A27" s="20" t="s">
        <v>35</v>
      </c>
      <c r="B27" s="223">
        <f>JUN!F30</f>
        <v>0</v>
      </c>
      <c r="C27" s="223">
        <f>JUN!F46</f>
        <v>0</v>
      </c>
      <c r="D27" s="223">
        <f t="shared" si="0"/>
        <v>0</v>
      </c>
    </row>
    <row r="28" spans="1:4" s="21" customFormat="1" ht="25.5" customHeight="1" x14ac:dyDescent="0.2">
      <c r="A28" s="43" t="s">
        <v>68</v>
      </c>
      <c r="B28" s="224">
        <f>SUM(B16:B27)</f>
        <v>0</v>
      </c>
      <c r="C28" s="224">
        <f>SUM(C16:C27)</f>
        <v>0</v>
      </c>
      <c r="D28" s="47"/>
    </row>
    <row r="29" spans="1:4" s="24" customFormat="1" ht="25.5" customHeight="1" thickBot="1" x14ac:dyDescent="0.3">
      <c r="A29" s="22"/>
      <c r="B29" s="41"/>
      <c r="C29" s="71" t="s">
        <v>44</v>
      </c>
      <c r="D29" s="225">
        <f>+D13+B28-C28</f>
        <v>0</v>
      </c>
    </row>
    <row r="30" spans="1:4" s="12" customFormat="1" x14ac:dyDescent="0.2">
      <c r="A30" s="25"/>
      <c r="B30" s="18"/>
    </row>
    <row r="31" spans="1:4" s="12" customFormat="1" x14ac:dyDescent="0.2">
      <c r="B31" s="18"/>
    </row>
    <row r="32" spans="1:4" s="12" customFormat="1" x14ac:dyDescent="0.2">
      <c r="A32" s="42" t="s">
        <v>69</v>
      </c>
      <c r="B32" s="18"/>
    </row>
    <row r="33" spans="1:2" s="12" customFormat="1" x14ac:dyDescent="0.2">
      <c r="B33" s="18"/>
    </row>
    <row r="34" spans="1:2" s="12" customFormat="1" x14ac:dyDescent="0.2">
      <c r="B34" s="18"/>
    </row>
    <row r="35" spans="1:2" s="12" customFormat="1" x14ac:dyDescent="0.2">
      <c r="B35" s="18"/>
    </row>
    <row r="36" spans="1:2" s="12" customFormat="1" x14ac:dyDescent="0.2">
      <c r="B36" s="18"/>
    </row>
    <row r="37" spans="1:2" s="12" customFormat="1" x14ac:dyDescent="0.2">
      <c r="B37" s="18"/>
    </row>
    <row r="38" spans="1:2" s="12" customFormat="1" x14ac:dyDescent="0.2">
      <c r="A38" s="26"/>
      <c r="B38" s="18"/>
    </row>
    <row r="39" spans="1:2" s="12" customFormat="1" x14ac:dyDescent="0.2">
      <c r="A39" s="26"/>
      <c r="B39" s="18"/>
    </row>
    <row r="40" spans="1:2" s="12" customFormat="1" x14ac:dyDescent="0.2">
      <c r="A40" s="26"/>
      <c r="B40" s="18"/>
    </row>
    <row r="41" spans="1:2" s="12" customFormat="1" x14ac:dyDescent="0.2">
      <c r="A41" s="26"/>
      <c r="B41" s="18"/>
    </row>
    <row r="42" spans="1:2" s="12" customFormat="1" x14ac:dyDescent="0.2">
      <c r="A42" s="26"/>
      <c r="B42" s="18"/>
    </row>
    <row r="43" spans="1:2" s="12" customFormat="1" x14ac:dyDescent="0.2">
      <c r="B43" s="18"/>
    </row>
    <row r="44" spans="1:2" s="12" customFormat="1" x14ac:dyDescent="0.2">
      <c r="B44" s="18"/>
    </row>
    <row r="45" spans="1:2" s="12" customFormat="1" x14ac:dyDescent="0.2">
      <c r="B45" s="18"/>
    </row>
    <row r="46" spans="1:2" s="12" customFormat="1" x14ac:dyDescent="0.2">
      <c r="B46" s="18"/>
    </row>
    <row r="47" spans="1:2" s="24" customFormat="1" x14ac:dyDescent="0.2">
      <c r="B47" s="23"/>
    </row>
    <row r="48" spans="1:2" s="12" customFormat="1" x14ac:dyDescent="0.2">
      <c r="B48" s="18"/>
    </row>
    <row r="49" spans="2:2" s="12" customFormat="1" x14ac:dyDescent="0.2">
      <c r="B49" s="18"/>
    </row>
    <row r="50" spans="2:2" s="12" customFormat="1" x14ac:dyDescent="0.2">
      <c r="B50" s="18"/>
    </row>
    <row r="51" spans="2:2" s="12" customFormat="1" x14ac:dyDescent="0.2">
      <c r="B51" s="18"/>
    </row>
    <row r="52" spans="2:2" s="12" customFormat="1" x14ac:dyDescent="0.2">
      <c r="B52" s="18"/>
    </row>
    <row r="53" spans="2:2" s="12" customFormat="1" x14ac:dyDescent="0.2">
      <c r="B53" s="18"/>
    </row>
    <row r="54" spans="2:2" s="12" customFormat="1" x14ac:dyDescent="0.2">
      <c r="B54" s="18"/>
    </row>
    <row r="55" spans="2:2" s="12" customFormat="1" x14ac:dyDescent="0.2">
      <c r="B55" s="18"/>
    </row>
    <row r="56" spans="2:2" s="12" customFormat="1" x14ac:dyDescent="0.2">
      <c r="B56" s="18"/>
    </row>
    <row r="57" spans="2:2" s="12" customFormat="1" x14ac:dyDescent="0.2">
      <c r="B57" s="18"/>
    </row>
    <row r="58" spans="2:2" s="12" customFormat="1" x14ac:dyDescent="0.2">
      <c r="B58" s="18"/>
    </row>
    <row r="59" spans="2:2" s="12" customFormat="1" x14ac:dyDescent="0.2">
      <c r="B59" s="18"/>
    </row>
    <row r="60" spans="2:2" s="12" customFormat="1" x14ac:dyDescent="0.2">
      <c r="B60" s="18"/>
    </row>
    <row r="61" spans="2:2" s="12" customFormat="1" x14ac:dyDescent="0.2">
      <c r="B61" s="18"/>
    </row>
    <row r="62" spans="2:2" s="12" customFormat="1" x14ac:dyDescent="0.2">
      <c r="B62" s="18"/>
    </row>
    <row r="63" spans="2:2" s="12" customFormat="1" x14ac:dyDescent="0.2">
      <c r="B63" s="18"/>
    </row>
    <row r="64" spans="2:2" s="12" customFormat="1" x14ac:dyDescent="0.2">
      <c r="B64" s="18"/>
    </row>
    <row r="65" spans="2:2" s="12" customFormat="1" x14ac:dyDescent="0.2">
      <c r="B65" s="18"/>
    </row>
    <row r="66" spans="2:2" s="12" customFormat="1" x14ac:dyDescent="0.2">
      <c r="B66" s="18"/>
    </row>
    <row r="67" spans="2:2" s="12" customFormat="1" x14ac:dyDescent="0.2">
      <c r="B67" s="18"/>
    </row>
    <row r="68" spans="2:2" s="12" customFormat="1" x14ac:dyDescent="0.2">
      <c r="B68" s="18"/>
    </row>
    <row r="69" spans="2:2" s="12" customFormat="1" x14ac:dyDescent="0.2">
      <c r="B69" s="18"/>
    </row>
    <row r="70" spans="2:2" s="12" customFormat="1" x14ac:dyDescent="0.2">
      <c r="B70" s="18"/>
    </row>
    <row r="71" spans="2:2" s="12" customFormat="1" x14ac:dyDescent="0.2">
      <c r="B71" s="18"/>
    </row>
    <row r="72" spans="2:2" s="12" customFormat="1" x14ac:dyDescent="0.2">
      <c r="B72" s="18"/>
    </row>
    <row r="73" spans="2:2" s="12" customFormat="1" x14ac:dyDescent="0.2">
      <c r="B73" s="18"/>
    </row>
    <row r="74" spans="2:2" s="12" customFormat="1" x14ac:dyDescent="0.2">
      <c r="B74" s="18"/>
    </row>
    <row r="75" spans="2:2" s="12" customFormat="1" x14ac:dyDescent="0.2">
      <c r="B75" s="18"/>
    </row>
    <row r="76" spans="2:2" s="12" customFormat="1" x14ac:dyDescent="0.2">
      <c r="B76" s="18"/>
    </row>
    <row r="77" spans="2:2" s="12" customFormat="1" x14ac:dyDescent="0.2">
      <c r="B77" s="18"/>
    </row>
    <row r="78" spans="2:2" s="12" customFormat="1" x14ac:dyDescent="0.2">
      <c r="B78" s="18"/>
    </row>
    <row r="79" spans="2:2" s="12" customFormat="1" x14ac:dyDescent="0.2">
      <c r="B79" s="18"/>
    </row>
    <row r="80" spans="2:2" s="12" customFormat="1" x14ac:dyDescent="0.2">
      <c r="B80" s="18"/>
    </row>
    <row r="81" spans="2:2" s="12" customFormat="1" x14ac:dyDescent="0.2">
      <c r="B81" s="18"/>
    </row>
    <row r="82" spans="2:2" s="12" customFormat="1" x14ac:dyDescent="0.2">
      <c r="B82" s="18"/>
    </row>
    <row r="83" spans="2:2" s="12" customFormat="1" x14ac:dyDescent="0.2">
      <c r="B83" s="18"/>
    </row>
    <row r="84" spans="2:2" s="12" customFormat="1" x14ac:dyDescent="0.2">
      <c r="B84" s="18"/>
    </row>
    <row r="85" spans="2:2" s="12" customFormat="1" x14ac:dyDescent="0.2">
      <c r="B85" s="18"/>
    </row>
    <row r="86" spans="2:2" s="12" customFormat="1" x14ac:dyDescent="0.2">
      <c r="B86" s="18"/>
    </row>
    <row r="87" spans="2:2" s="12" customFormat="1" x14ac:dyDescent="0.2">
      <c r="B87" s="18"/>
    </row>
  </sheetData>
  <sheetProtection sheet="1" objects="1" scenarios="1" selectLockedCells="1"/>
  <mergeCells count="4">
    <mergeCell ref="B10:C10"/>
    <mergeCell ref="A11:B11"/>
    <mergeCell ref="A1:D1"/>
    <mergeCell ref="A2:D2"/>
  </mergeCells>
  <phoneticPr fontId="0" type="noConversion"/>
  <pageMargins left="0.92" right="0.75" top="1" bottom="0.71" header="0.5" footer="0.5"/>
  <pageSetup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5"/>
  <sheetViews>
    <sheetView workbookViewId="0">
      <selection activeCell="E8" sqref="E8"/>
    </sheetView>
  </sheetViews>
  <sheetFormatPr defaultColWidth="8.85546875" defaultRowHeight="12.75" x14ac:dyDescent="0.2"/>
  <cols>
    <col min="1" max="1" width="10.42578125" style="14" customWidth="1"/>
    <col min="2" max="2" width="32" style="7" customWidth="1"/>
    <col min="3" max="3" width="14.85546875" customWidth="1"/>
    <col min="4" max="4" width="18.42578125" customWidth="1"/>
    <col min="5" max="5" width="17" customWidth="1"/>
  </cols>
  <sheetData>
    <row r="1" spans="1:6" ht="18" x14ac:dyDescent="0.25">
      <c r="A1" s="266" t="s">
        <v>36</v>
      </c>
      <c r="B1" s="266"/>
      <c r="C1" s="266"/>
      <c r="D1" s="266"/>
      <c r="E1" s="266"/>
    </row>
    <row r="2" spans="1:6" ht="6.75" customHeight="1" x14ac:dyDescent="0.2"/>
    <row r="3" spans="1:6" ht="19.5" customHeight="1" x14ac:dyDescent="0.2">
      <c r="A3" s="2" t="s">
        <v>54</v>
      </c>
      <c r="B3" s="111"/>
      <c r="C3" s="2" t="s">
        <v>37</v>
      </c>
      <c r="D3" s="143"/>
      <c r="E3" s="5" t="s">
        <v>114</v>
      </c>
      <c r="F3" s="5"/>
    </row>
    <row r="4" spans="1:6" ht="24.75" customHeight="1" x14ac:dyDescent="0.2">
      <c r="A4" s="2" t="s">
        <v>55</v>
      </c>
      <c r="B4" s="112"/>
      <c r="C4" s="99" t="s">
        <v>115</v>
      </c>
      <c r="D4" s="170"/>
    </row>
    <row r="6" spans="1:6" x14ac:dyDescent="0.2">
      <c r="A6" s="95" t="s">
        <v>38</v>
      </c>
      <c r="B6" s="97" t="s">
        <v>72</v>
      </c>
      <c r="C6" s="97" t="s">
        <v>73</v>
      </c>
      <c r="D6" s="97" t="s">
        <v>75</v>
      </c>
      <c r="E6" s="97" t="s">
        <v>77</v>
      </c>
    </row>
    <row r="7" spans="1:6" x14ac:dyDescent="0.2">
      <c r="A7" s="96" t="s">
        <v>71</v>
      </c>
      <c r="B7" s="98" t="s">
        <v>70</v>
      </c>
      <c r="C7" s="98" t="s">
        <v>74</v>
      </c>
      <c r="D7" s="98" t="s">
        <v>76</v>
      </c>
      <c r="E7" s="98" t="s">
        <v>78</v>
      </c>
    </row>
    <row r="8" spans="1:6" ht="26.25" customHeight="1" x14ac:dyDescent="0.2">
      <c r="A8" s="164"/>
      <c r="B8" s="165"/>
      <c r="C8" s="162"/>
      <c r="D8" s="163"/>
      <c r="E8" s="164"/>
    </row>
    <row r="9" spans="1:6" ht="26.25" customHeight="1" x14ac:dyDescent="0.2">
      <c r="A9" s="141"/>
      <c r="B9" s="166"/>
      <c r="C9" s="167"/>
      <c r="D9" s="168"/>
      <c r="E9" s="169"/>
    </row>
    <row r="10" spans="1:6" ht="26.25" customHeight="1" x14ac:dyDescent="0.2">
      <c r="A10" s="141"/>
      <c r="B10" s="166"/>
      <c r="C10" s="167"/>
      <c r="D10" s="168"/>
      <c r="E10" s="169"/>
    </row>
    <row r="11" spans="1:6" ht="26.25" customHeight="1" x14ac:dyDescent="0.2">
      <c r="A11" s="141"/>
      <c r="B11" s="166"/>
      <c r="C11" s="167"/>
      <c r="D11" s="168"/>
      <c r="E11" s="169"/>
    </row>
    <row r="12" spans="1:6" ht="26.25" customHeight="1" x14ac:dyDescent="0.2">
      <c r="A12" s="141"/>
      <c r="B12" s="166"/>
      <c r="C12" s="167"/>
      <c r="D12" s="168"/>
      <c r="E12" s="169"/>
    </row>
    <row r="13" spans="1:6" ht="26.25" customHeight="1" x14ac:dyDescent="0.2">
      <c r="A13" s="142"/>
      <c r="B13" s="166"/>
      <c r="C13" s="167"/>
      <c r="D13" s="168"/>
      <c r="E13" s="169"/>
    </row>
    <row r="14" spans="1:6" ht="26.25" customHeight="1" x14ac:dyDescent="0.2">
      <c r="A14" s="142"/>
      <c r="B14" s="166"/>
      <c r="C14" s="167"/>
      <c r="D14" s="168"/>
      <c r="E14" s="169"/>
    </row>
    <row r="15" spans="1:6" ht="26.25" customHeight="1" x14ac:dyDescent="0.2">
      <c r="A15" s="141"/>
      <c r="B15" s="166"/>
      <c r="C15" s="167"/>
      <c r="D15" s="168"/>
      <c r="E15" s="169"/>
    </row>
    <row r="16" spans="1:6" ht="26.25" customHeight="1" x14ac:dyDescent="0.2">
      <c r="A16" s="141"/>
      <c r="B16" s="166"/>
      <c r="C16" s="167"/>
      <c r="D16" s="168"/>
      <c r="E16" s="169"/>
    </row>
    <row r="17" spans="1:5" ht="26.25" customHeight="1" x14ac:dyDescent="0.2">
      <c r="A17" s="141"/>
      <c r="B17" s="166"/>
      <c r="C17" s="167"/>
      <c r="D17" s="168"/>
      <c r="E17" s="169"/>
    </row>
    <row r="18" spans="1:5" ht="26.25" customHeight="1" x14ac:dyDescent="0.2">
      <c r="A18" s="141"/>
      <c r="B18" s="166"/>
      <c r="C18" s="167"/>
      <c r="D18" s="168"/>
      <c r="E18" s="169"/>
    </row>
    <row r="19" spans="1:5" s="24" customFormat="1" ht="26.25" customHeight="1" x14ac:dyDescent="0.2">
      <c r="A19" s="141"/>
      <c r="B19" s="166"/>
      <c r="C19" s="167"/>
      <c r="D19" s="168"/>
      <c r="E19" s="169"/>
    </row>
    <row r="20" spans="1:5" s="24" customFormat="1" ht="26.25" customHeight="1" x14ac:dyDescent="0.2">
      <c r="A20" s="141"/>
      <c r="B20" s="166"/>
      <c r="C20" s="167"/>
      <c r="D20" s="168"/>
      <c r="E20" s="169"/>
    </row>
    <row r="21" spans="1:5" s="24" customFormat="1" ht="26.25" customHeight="1" x14ac:dyDescent="0.2">
      <c r="A21" s="141"/>
      <c r="B21" s="166"/>
      <c r="C21" s="167"/>
      <c r="D21" s="168"/>
      <c r="E21" s="169"/>
    </row>
    <row r="22" spans="1:5" s="24" customFormat="1" ht="26.25" customHeight="1" x14ac:dyDescent="0.2">
      <c r="A22" s="141"/>
      <c r="B22" s="166"/>
      <c r="C22" s="167"/>
      <c r="D22" s="168"/>
      <c r="E22" s="169"/>
    </row>
    <row r="23" spans="1:5" s="24" customFormat="1" ht="26.25" customHeight="1" x14ac:dyDescent="0.2">
      <c r="A23" s="141"/>
      <c r="B23" s="166"/>
      <c r="C23" s="167"/>
      <c r="D23" s="168"/>
      <c r="E23" s="169"/>
    </row>
    <row r="24" spans="1:5" s="24" customFormat="1" ht="26.25" customHeight="1" x14ac:dyDescent="0.2">
      <c r="A24" s="141"/>
      <c r="B24" s="166"/>
      <c r="C24" s="167"/>
      <c r="D24" s="168"/>
      <c r="E24" s="169"/>
    </row>
    <row r="25" spans="1:5" s="24" customFormat="1" ht="26.25" customHeight="1" x14ac:dyDescent="0.2">
      <c r="A25" s="141"/>
      <c r="B25" s="166"/>
      <c r="C25" s="167"/>
      <c r="D25" s="168"/>
      <c r="E25" s="169"/>
    </row>
    <row r="26" spans="1:5" s="24" customFormat="1" ht="26.25" customHeight="1" x14ac:dyDescent="0.2">
      <c r="A26" s="141"/>
      <c r="B26" s="166"/>
      <c r="C26" s="167"/>
      <c r="D26" s="168"/>
      <c r="E26" s="169"/>
    </row>
    <row r="27" spans="1:5" s="24" customFormat="1" ht="26.25" customHeight="1" x14ac:dyDescent="0.2">
      <c r="A27" s="141"/>
      <c r="B27" s="166"/>
      <c r="C27" s="167"/>
      <c r="D27" s="168"/>
      <c r="E27" s="169"/>
    </row>
    <row r="28" spans="1:5" s="24" customFormat="1" ht="26.25" customHeight="1" x14ac:dyDescent="0.25">
      <c r="A28" s="23"/>
      <c r="B28" s="70" t="s">
        <v>79</v>
      </c>
      <c r="C28" s="140">
        <f>SUM(C8:C27)</f>
        <v>0</v>
      </c>
    </row>
    <row r="29" spans="1:5" s="24" customFormat="1" x14ac:dyDescent="0.2">
      <c r="A29" s="30"/>
      <c r="B29" s="23"/>
    </row>
    <row r="30" spans="1:5" s="24" customFormat="1" x14ac:dyDescent="0.2">
      <c r="A30" s="30"/>
      <c r="B30" s="23"/>
    </row>
    <row r="31" spans="1:5" s="24" customFormat="1" x14ac:dyDescent="0.2">
      <c r="A31" s="30"/>
      <c r="B31" s="23"/>
    </row>
    <row r="32" spans="1:5" s="24" customFormat="1" x14ac:dyDescent="0.2">
      <c r="A32" s="268"/>
      <c r="B32" s="268"/>
      <c r="D32" s="268"/>
      <c r="E32" s="268"/>
    </row>
    <row r="33" spans="1:5" s="24" customFormat="1" x14ac:dyDescent="0.2">
      <c r="A33" s="30"/>
      <c r="B33" s="23"/>
      <c r="E33" s="27"/>
    </row>
    <row r="34" spans="1:5" s="24" customFormat="1" x14ac:dyDescent="0.2">
      <c r="A34" s="30"/>
      <c r="B34" s="23"/>
    </row>
    <row r="35" spans="1:5" s="24" customFormat="1" x14ac:dyDescent="0.2">
      <c r="A35" s="269"/>
      <c r="B35" s="269"/>
      <c r="D35" s="268"/>
      <c r="E35" s="268"/>
    </row>
    <row r="36" spans="1:5" s="24" customFormat="1" x14ac:dyDescent="0.2">
      <c r="A36" s="31"/>
      <c r="B36" s="23"/>
      <c r="E36" s="28"/>
    </row>
    <row r="37" spans="1:5" s="24" customFormat="1" x14ac:dyDescent="0.2">
      <c r="A37" s="31"/>
      <c r="B37" s="23"/>
      <c r="E37" s="28"/>
    </row>
    <row r="38" spans="1:5" s="24" customFormat="1" x14ac:dyDescent="0.2">
      <c r="A38" s="31"/>
      <c r="B38" s="23"/>
      <c r="E38" s="28"/>
    </row>
    <row r="39" spans="1:5" s="24" customFormat="1" x14ac:dyDescent="0.2">
      <c r="A39" s="31"/>
      <c r="B39" s="23"/>
      <c r="E39" s="28"/>
    </row>
    <row r="40" spans="1:5" s="24" customFormat="1" x14ac:dyDescent="0.2">
      <c r="A40" s="30"/>
      <c r="B40" s="23"/>
      <c r="E40" s="29"/>
    </row>
    <row r="41" spans="1:5" s="24" customFormat="1" x14ac:dyDescent="0.2">
      <c r="A41" s="30"/>
      <c r="B41" s="23"/>
    </row>
    <row r="42" spans="1:5" s="24" customFormat="1" x14ac:dyDescent="0.2">
      <c r="A42" s="30"/>
      <c r="B42" s="23"/>
    </row>
    <row r="43" spans="1:5" s="24" customFormat="1" x14ac:dyDescent="0.2">
      <c r="A43" s="30"/>
      <c r="B43" s="23"/>
    </row>
    <row r="44" spans="1:5" s="24" customFormat="1" x14ac:dyDescent="0.2">
      <c r="A44" s="30"/>
      <c r="B44" s="23"/>
    </row>
    <row r="45" spans="1:5" s="24" customFormat="1" x14ac:dyDescent="0.2">
      <c r="A45" s="30"/>
      <c r="B45" s="23"/>
    </row>
    <row r="46" spans="1:5" s="24" customFormat="1" x14ac:dyDescent="0.2">
      <c r="A46" s="30"/>
      <c r="B46" s="23"/>
    </row>
    <row r="47" spans="1:5" s="24" customFormat="1" x14ac:dyDescent="0.2">
      <c r="A47" s="30"/>
      <c r="B47" s="23"/>
    </row>
    <row r="48" spans="1:5" s="24" customFormat="1" x14ac:dyDescent="0.2">
      <c r="A48" s="30"/>
      <c r="B48" s="23"/>
    </row>
    <row r="49" spans="1:2" s="24" customFormat="1" x14ac:dyDescent="0.2">
      <c r="A49" s="30"/>
      <c r="B49" s="23"/>
    </row>
    <row r="50" spans="1:2" s="24" customFormat="1" x14ac:dyDescent="0.2">
      <c r="A50" s="30"/>
      <c r="B50" s="23"/>
    </row>
    <row r="51" spans="1:2" s="24" customFormat="1" x14ac:dyDescent="0.2">
      <c r="A51" s="30"/>
      <c r="B51" s="23"/>
    </row>
    <row r="52" spans="1:2" s="24" customFormat="1" x14ac:dyDescent="0.2">
      <c r="A52" s="30"/>
      <c r="B52" s="23"/>
    </row>
    <row r="53" spans="1:2" s="24" customFormat="1" x14ac:dyDescent="0.2">
      <c r="A53" s="30"/>
      <c r="B53" s="23"/>
    </row>
    <row r="54" spans="1:2" s="24" customFormat="1" x14ac:dyDescent="0.2">
      <c r="A54" s="30"/>
      <c r="B54" s="23"/>
    </row>
    <row r="55" spans="1:2" s="24" customFormat="1" x14ac:dyDescent="0.2">
      <c r="A55" s="30"/>
      <c r="B55" s="23"/>
    </row>
    <row r="56" spans="1:2" s="24" customFormat="1" x14ac:dyDescent="0.2">
      <c r="A56" s="30"/>
      <c r="B56" s="23"/>
    </row>
    <row r="57" spans="1:2" s="24" customFormat="1" x14ac:dyDescent="0.2">
      <c r="A57" s="30"/>
      <c r="B57" s="23"/>
    </row>
    <row r="58" spans="1:2" s="24" customFormat="1" x14ac:dyDescent="0.2">
      <c r="A58" s="30"/>
      <c r="B58" s="23"/>
    </row>
    <row r="59" spans="1:2" s="24" customFormat="1" x14ac:dyDescent="0.2">
      <c r="A59" s="30"/>
      <c r="B59" s="23"/>
    </row>
    <row r="60" spans="1:2" s="24" customFormat="1" x14ac:dyDescent="0.2">
      <c r="A60" s="30"/>
      <c r="B60" s="23"/>
    </row>
    <row r="61" spans="1:2" s="24" customFormat="1" x14ac:dyDescent="0.2">
      <c r="A61" s="30"/>
      <c r="B61" s="23"/>
    </row>
    <row r="62" spans="1:2" s="24" customFormat="1" x14ac:dyDescent="0.2">
      <c r="A62" s="30"/>
      <c r="B62" s="23"/>
    </row>
    <row r="63" spans="1:2" s="24" customFormat="1" x14ac:dyDescent="0.2">
      <c r="A63" s="30"/>
      <c r="B63" s="23"/>
    </row>
    <row r="64" spans="1:2" s="24" customFormat="1" x14ac:dyDescent="0.2">
      <c r="A64" s="30"/>
      <c r="B64" s="23"/>
    </row>
    <row r="65" spans="1:2" s="24" customFormat="1" x14ac:dyDescent="0.2">
      <c r="A65" s="30"/>
      <c r="B65" s="23"/>
    </row>
    <row r="66" spans="1:2" s="24" customFormat="1" x14ac:dyDescent="0.2">
      <c r="A66" s="30"/>
      <c r="B66" s="23"/>
    </row>
    <row r="67" spans="1:2" s="24" customFormat="1" x14ac:dyDescent="0.2">
      <c r="A67" s="30"/>
      <c r="B67" s="23"/>
    </row>
    <row r="68" spans="1:2" s="24" customFormat="1" x14ac:dyDescent="0.2">
      <c r="A68" s="30"/>
      <c r="B68" s="23"/>
    </row>
    <row r="69" spans="1:2" s="24" customFormat="1" x14ac:dyDescent="0.2">
      <c r="A69" s="30"/>
      <c r="B69" s="23"/>
    </row>
    <row r="70" spans="1:2" s="24" customFormat="1" x14ac:dyDescent="0.2">
      <c r="A70" s="30"/>
      <c r="B70" s="23"/>
    </row>
    <row r="71" spans="1:2" s="24" customFormat="1" x14ac:dyDescent="0.2">
      <c r="A71" s="30"/>
      <c r="B71" s="23"/>
    </row>
    <row r="72" spans="1:2" s="24" customFormat="1" x14ac:dyDescent="0.2">
      <c r="A72" s="30"/>
      <c r="B72" s="23"/>
    </row>
    <row r="73" spans="1:2" s="24" customFormat="1" x14ac:dyDescent="0.2">
      <c r="A73" s="30"/>
      <c r="B73" s="23"/>
    </row>
    <row r="74" spans="1:2" s="24" customFormat="1" x14ac:dyDescent="0.2">
      <c r="A74" s="30"/>
      <c r="B74" s="23"/>
    </row>
    <row r="75" spans="1:2" s="24" customFormat="1" x14ac:dyDescent="0.2">
      <c r="A75" s="30"/>
      <c r="B75" s="23"/>
    </row>
    <row r="76" spans="1:2" s="24" customFormat="1" x14ac:dyDescent="0.2">
      <c r="A76" s="30"/>
      <c r="B76" s="23"/>
    </row>
    <row r="77" spans="1:2" s="24" customFormat="1" x14ac:dyDescent="0.2">
      <c r="A77" s="30"/>
      <c r="B77" s="23"/>
    </row>
    <row r="78" spans="1:2" s="24" customFormat="1" x14ac:dyDescent="0.2">
      <c r="A78" s="30"/>
      <c r="B78" s="23"/>
    </row>
    <row r="79" spans="1:2" s="24" customFormat="1" x14ac:dyDescent="0.2">
      <c r="A79" s="30"/>
      <c r="B79" s="23"/>
    </row>
    <row r="80" spans="1:2" s="24" customFormat="1" x14ac:dyDescent="0.2">
      <c r="A80" s="30"/>
      <c r="B80" s="23"/>
    </row>
    <row r="81" spans="1:2" s="24" customFormat="1" x14ac:dyDescent="0.2">
      <c r="A81" s="30"/>
      <c r="B81" s="23"/>
    </row>
    <row r="82" spans="1:2" s="24" customFormat="1" x14ac:dyDescent="0.2">
      <c r="A82" s="30"/>
      <c r="B82" s="23"/>
    </row>
    <row r="83" spans="1:2" s="24" customFormat="1" x14ac:dyDescent="0.2">
      <c r="A83" s="30"/>
      <c r="B83" s="23"/>
    </row>
    <row r="84" spans="1:2" s="24" customFormat="1" x14ac:dyDescent="0.2">
      <c r="A84" s="30"/>
      <c r="B84" s="23"/>
    </row>
    <row r="85" spans="1:2" s="24" customFormat="1" x14ac:dyDescent="0.2">
      <c r="A85" s="30"/>
      <c r="B85" s="23"/>
    </row>
    <row r="86" spans="1:2" s="24" customFormat="1" x14ac:dyDescent="0.2">
      <c r="A86" s="30"/>
      <c r="B86" s="23"/>
    </row>
    <row r="87" spans="1:2" s="24" customFormat="1" x14ac:dyDescent="0.2">
      <c r="A87" s="30"/>
      <c r="B87" s="23"/>
    </row>
    <row r="88" spans="1:2" s="24" customFormat="1" x14ac:dyDescent="0.2">
      <c r="A88" s="30"/>
      <c r="B88" s="23"/>
    </row>
    <row r="89" spans="1:2" s="24" customFormat="1" x14ac:dyDescent="0.2">
      <c r="A89" s="30"/>
      <c r="B89" s="23"/>
    </row>
    <row r="90" spans="1:2" s="24" customFormat="1" x14ac:dyDescent="0.2">
      <c r="A90" s="30"/>
      <c r="B90" s="23"/>
    </row>
    <row r="91" spans="1:2" s="24" customFormat="1" x14ac:dyDescent="0.2">
      <c r="A91" s="30"/>
      <c r="B91" s="23"/>
    </row>
    <row r="92" spans="1:2" s="24" customFormat="1" x14ac:dyDescent="0.2">
      <c r="A92" s="30"/>
      <c r="B92" s="23"/>
    </row>
    <row r="93" spans="1:2" s="24" customFormat="1" x14ac:dyDescent="0.2">
      <c r="A93" s="30"/>
      <c r="B93" s="23"/>
    </row>
    <row r="94" spans="1:2" s="24" customFormat="1" x14ac:dyDescent="0.2">
      <c r="A94" s="30"/>
      <c r="B94" s="23"/>
    </row>
    <row r="95" spans="1:2" s="24" customFormat="1" x14ac:dyDescent="0.2">
      <c r="A95" s="30"/>
      <c r="B95" s="23"/>
    </row>
    <row r="96" spans="1:2" s="24" customFormat="1" x14ac:dyDescent="0.2">
      <c r="A96" s="30"/>
      <c r="B96" s="23"/>
    </row>
    <row r="97" spans="1:2" s="24" customFormat="1" x14ac:dyDescent="0.2">
      <c r="A97" s="30"/>
      <c r="B97" s="23"/>
    </row>
    <row r="98" spans="1:2" s="24" customFormat="1" x14ac:dyDescent="0.2">
      <c r="A98" s="30"/>
      <c r="B98" s="23"/>
    </row>
    <row r="99" spans="1:2" s="24" customFormat="1" x14ac:dyDescent="0.2">
      <c r="A99" s="30"/>
      <c r="B99" s="23"/>
    </row>
    <row r="100" spans="1:2" s="24" customFormat="1" x14ac:dyDescent="0.2">
      <c r="A100" s="30"/>
      <c r="B100" s="23"/>
    </row>
    <row r="101" spans="1:2" s="24" customFormat="1" x14ac:dyDescent="0.2">
      <c r="A101" s="30"/>
      <c r="B101" s="23"/>
    </row>
    <row r="102" spans="1:2" s="24" customFormat="1" x14ac:dyDescent="0.2">
      <c r="A102" s="30"/>
      <c r="B102" s="23"/>
    </row>
    <row r="103" spans="1:2" s="24" customFormat="1" x14ac:dyDescent="0.2">
      <c r="A103" s="30"/>
      <c r="B103" s="23"/>
    </row>
    <row r="104" spans="1:2" s="24" customFormat="1" x14ac:dyDescent="0.2">
      <c r="A104" s="30"/>
      <c r="B104" s="23"/>
    </row>
    <row r="105" spans="1:2" s="24" customFormat="1" x14ac:dyDescent="0.2">
      <c r="A105" s="30"/>
      <c r="B105" s="23"/>
    </row>
    <row r="106" spans="1:2" s="24" customFormat="1" x14ac:dyDescent="0.2">
      <c r="A106" s="30"/>
      <c r="B106" s="23"/>
    </row>
    <row r="107" spans="1:2" s="24" customFormat="1" x14ac:dyDescent="0.2">
      <c r="A107" s="30"/>
      <c r="B107" s="23"/>
    </row>
    <row r="108" spans="1:2" s="24" customFormat="1" x14ac:dyDescent="0.2">
      <c r="A108" s="30"/>
      <c r="B108" s="23"/>
    </row>
    <row r="109" spans="1:2" s="24" customFormat="1" x14ac:dyDescent="0.2">
      <c r="A109" s="30"/>
      <c r="B109" s="23"/>
    </row>
    <row r="110" spans="1:2" s="24" customFormat="1" x14ac:dyDescent="0.2">
      <c r="A110" s="30"/>
      <c r="B110" s="23"/>
    </row>
    <row r="111" spans="1:2" s="24" customFormat="1" x14ac:dyDescent="0.2">
      <c r="A111" s="30"/>
      <c r="B111" s="23"/>
    </row>
    <row r="112" spans="1:2" s="24" customFormat="1" x14ac:dyDescent="0.2">
      <c r="A112" s="30"/>
      <c r="B112" s="23"/>
    </row>
    <row r="113" spans="1:2" s="24" customFormat="1" x14ac:dyDescent="0.2">
      <c r="A113" s="30"/>
      <c r="B113" s="23"/>
    </row>
    <row r="114" spans="1:2" s="24" customFormat="1" x14ac:dyDescent="0.2">
      <c r="A114" s="30"/>
      <c r="B114" s="23"/>
    </row>
    <row r="115" spans="1:2" s="24" customFormat="1" x14ac:dyDescent="0.2">
      <c r="A115" s="30"/>
      <c r="B115" s="23"/>
    </row>
    <row r="116" spans="1:2" s="24" customFormat="1" x14ac:dyDescent="0.2">
      <c r="A116" s="30"/>
      <c r="B116" s="23"/>
    </row>
    <row r="117" spans="1:2" s="24" customFormat="1" x14ac:dyDescent="0.2">
      <c r="A117" s="30"/>
      <c r="B117" s="23"/>
    </row>
    <row r="118" spans="1:2" s="24" customFormat="1" x14ac:dyDescent="0.2">
      <c r="A118" s="30"/>
      <c r="B118" s="23"/>
    </row>
    <row r="119" spans="1:2" s="24" customFormat="1" x14ac:dyDescent="0.2">
      <c r="A119" s="30"/>
      <c r="B119" s="23"/>
    </row>
    <row r="120" spans="1:2" s="24" customFormat="1" x14ac:dyDescent="0.2">
      <c r="A120" s="30"/>
      <c r="B120" s="23"/>
    </row>
    <row r="121" spans="1:2" s="24" customFormat="1" x14ac:dyDescent="0.2">
      <c r="A121" s="30"/>
      <c r="B121" s="23"/>
    </row>
    <row r="122" spans="1:2" s="24" customFormat="1" x14ac:dyDescent="0.2">
      <c r="A122" s="30"/>
      <c r="B122" s="23"/>
    </row>
    <row r="123" spans="1:2" s="24" customFormat="1" x14ac:dyDescent="0.2">
      <c r="A123" s="30"/>
      <c r="B123" s="23"/>
    </row>
    <row r="124" spans="1:2" s="24" customFormat="1" x14ac:dyDescent="0.2">
      <c r="A124" s="30"/>
      <c r="B124" s="23"/>
    </row>
    <row r="125" spans="1:2" s="24" customFormat="1" x14ac:dyDescent="0.2">
      <c r="A125" s="30"/>
      <c r="B125" s="23"/>
    </row>
  </sheetData>
  <sheetProtection sheet="1" objects="1" scenarios="1" selectLockedCells="1"/>
  <mergeCells count="5">
    <mergeCell ref="A32:B32"/>
    <mergeCell ref="A35:B35"/>
    <mergeCell ref="D32:E32"/>
    <mergeCell ref="D35:E35"/>
    <mergeCell ref="A1:E1"/>
  </mergeCells>
  <phoneticPr fontId="0" type="noConversion"/>
  <pageMargins left="0.75" right="0.49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zoomScaleNormal="100" zoomScaleSheetLayoutView="100" workbookViewId="0">
      <selection activeCell="D146" sqref="D146"/>
    </sheetView>
  </sheetViews>
  <sheetFormatPr defaultColWidth="11.42578125" defaultRowHeight="12.75" x14ac:dyDescent="0.2"/>
  <cols>
    <col min="1" max="1" width="13.7109375" style="73" customWidth="1"/>
    <col min="2" max="2" width="10.7109375" style="73" customWidth="1"/>
    <col min="3" max="3" width="40.7109375" style="73" customWidth="1"/>
    <col min="4" max="4" width="15.7109375" style="73" customWidth="1"/>
    <col min="5" max="5" width="17.140625" style="73" customWidth="1"/>
    <col min="6" max="16384" width="11.42578125" style="73"/>
  </cols>
  <sheetData>
    <row r="1" spans="1:5" s="90" customFormat="1" ht="18" x14ac:dyDescent="0.25">
      <c r="A1" s="124" t="s">
        <v>103</v>
      </c>
      <c r="B1" s="125"/>
      <c r="C1" s="126"/>
      <c r="D1" s="126"/>
      <c r="E1" s="92"/>
    </row>
    <row r="2" spans="1:5" x14ac:dyDescent="0.2">
      <c r="B2" s="76"/>
      <c r="E2" s="87"/>
    </row>
    <row r="3" spans="1:5" ht="15" customHeight="1" x14ac:dyDescent="0.2">
      <c r="A3" s="90" t="s">
        <v>54</v>
      </c>
      <c r="B3" s="260"/>
      <c r="C3" s="260"/>
      <c r="D3" s="76"/>
      <c r="E3" s="91"/>
    </row>
    <row r="4" spans="1:5" ht="21.75" customHeight="1" x14ac:dyDescent="0.2">
      <c r="A4" s="90" t="s">
        <v>55</v>
      </c>
      <c r="B4" s="261"/>
      <c r="C4" s="261"/>
      <c r="E4" s="87"/>
    </row>
    <row r="5" spans="1:5" ht="5.25" customHeight="1" x14ac:dyDescent="0.2">
      <c r="B5" s="76"/>
      <c r="D5" s="76"/>
      <c r="E5" s="87"/>
    </row>
    <row r="6" spans="1:5" x14ac:dyDescent="0.2">
      <c r="B6" s="76"/>
      <c r="D6" s="75" t="s">
        <v>46</v>
      </c>
      <c r="E6" s="86"/>
    </row>
    <row r="7" spans="1:5" x14ac:dyDescent="0.2">
      <c r="A7" s="81" t="s">
        <v>57</v>
      </c>
      <c r="B7" s="76"/>
      <c r="C7" s="240"/>
      <c r="D7" s="193"/>
      <c r="E7" s="86"/>
    </row>
    <row r="8" spans="1:5" s="84" customFormat="1" ht="12" x14ac:dyDescent="0.2">
      <c r="A8" s="133" t="s">
        <v>0</v>
      </c>
      <c r="B8" s="133" t="s">
        <v>1</v>
      </c>
      <c r="C8" s="133" t="s">
        <v>45</v>
      </c>
      <c r="D8" s="133" t="s">
        <v>4</v>
      </c>
      <c r="E8" s="85"/>
    </row>
    <row r="9" spans="1:5" x14ac:dyDescent="0.2">
      <c r="A9" s="203"/>
      <c r="B9" s="207"/>
      <c r="C9" s="131"/>
      <c r="D9" s="194"/>
      <c r="E9" s="83"/>
    </row>
    <row r="10" spans="1:5" x14ac:dyDescent="0.2">
      <c r="A10" s="204"/>
      <c r="B10" s="135"/>
      <c r="C10" s="78"/>
      <c r="D10" s="195"/>
      <c r="E10" s="83"/>
    </row>
    <row r="11" spans="1:5" x14ac:dyDescent="0.2">
      <c r="A11" s="204"/>
      <c r="B11" s="135"/>
      <c r="C11" s="78"/>
      <c r="D11" s="195"/>
      <c r="E11" s="83"/>
    </row>
    <row r="12" spans="1:5" x14ac:dyDescent="0.2">
      <c r="A12" s="204"/>
      <c r="B12" s="135"/>
      <c r="C12" s="78"/>
      <c r="D12" s="195"/>
      <c r="E12" s="83"/>
    </row>
    <row r="13" spans="1:5" x14ac:dyDescent="0.2">
      <c r="A13" s="204"/>
      <c r="B13" s="135"/>
      <c r="C13" s="78"/>
      <c r="D13" s="195"/>
      <c r="E13" s="83"/>
    </row>
    <row r="14" spans="1:5" x14ac:dyDescent="0.2">
      <c r="A14" s="204"/>
      <c r="B14" s="135"/>
      <c r="C14" s="78"/>
      <c r="D14" s="196"/>
      <c r="E14" s="83"/>
    </row>
    <row r="15" spans="1:5" x14ac:dyDescent="0.2">
      <c r="A15" s="206"/>
      <c r="B15" s="136"/>
      <c r="C15" s="128"/>
      <c r="D15" s="197"/>
      <c r="E15" s="83"/>
    </row>
    <row r="16" spans="1:5" s="84" customFormat="1" ht="12" x14ac:dyDescent="0.2">
      <c r="A16" s="133" t="s">
        <v>0</v>
      </c>
      <c r="B16" s="133" t="s">
        <v>6</v>
      </c>
      <c r="C16" s="133" t="s">
        <v>47</v>
      </c>
      <c r="D16" s="133" t="s">
        <v>4</v>
      </c>
      <c r="E16" s="85"/>
    </row>
    <row r="17" spans="1:5" x14ac:dyDescent="0.2">
      <c r="A17" s="203"/>
      <c r="B17" s="134"/>
      <c r="C17" s="131"/>
      <c r="D17" s="198"/>
      <c r="E17" s="83"/>
    </row>
    <row r="18" spans="1:5" x14ac:dyDescent="0.2">
      <c r="A18" s="204"/>
      <c r="B18" s="135"/>
      <c r="C18" s="78"/>
      <c r="D18" s="199"/>
      <c r="E18" s="83"/>
    </row>
    <row r="19" spans="1:5" x14ac:dyDescent="0.2">
      <c r="A19" s="204"/>
      <c r="B19" s="135"/>
      <c r="C19" s="78"/>
      <c r="D19" s="199"/>
      <c r="E19" s="83"/>
    </row>
    <row r="20" spans="1:5" x14ac:dyDescent="0.2">
      <c r="A20" s="205"/>
      <c r="B20" s="135"/>
      <c r="C20" s="78"/>
      <c r="D20" s="199"/>
      <c r="E20" s="83"/>
    </row>
    <row r="21" spans="1:5" x14ac:dyDescent="0.2">
      <c r="A21" s="205"/>
      <c r="B21" s="135"/>
      <c r="C21" s="78"/>
      <c r="D21" s="199"/>
      <c r="E21" s="83"/>
    </row>
    <row r="22" spans="1:5" x14ac:dyDescent="0.2">
      <c r="B22" s="76"/>
      <c r="C22" s="75" t="s">
        <v>48</v>
      </c>
      <c r="D22" s="200">
        <f>SUM(D7+D9+D10+D11+D12+D13+D14+D15-D17-D18-D20-D21)</f>
        <v>0</v>
      </c>
      <c r="E22" s="86"/>
    </row>
    <row r="23" spans="1:5" x14ac:dyDescent="0.2">
      <c r="D23" s="82"/>
      <c r="E23" s="86"/>
    </row>
    <row r="24" spans="1:5" x14ac:dyDescent="0.2">
      <c r="B24" s="76"/>
      <c r="D24" s="75" t="s">
        <v>46</v>
      </c>
      <c r="E24" s="86"/>
    </row>
    <row r="25" spans="1:5" x14ac:dyDescent="0.2">
      <c r="A25" s="81" t="s">
        <v>58</v>
      </c>
      <c r="B25" s="76"/>
      <c r="C25" s="240"/>
      <c r="D25" s="193"/>
      <c r="E25" s="86"/>
    </row>
    <row r="26" spans="1:5" s="84" customFormat="1" ht="12" x14ac:dyDescent="0.2">
      <c r="A26" s="133" t="s">
        <v>0</v>
      </c>
      <c r="B26" s="133" t="s">
        <v>1</v>
      </c>
      <c r="C26" s="133" t="s">
        <v>45</v>
      </c>
      <c r="D26" s="133" t="s">
        <v>4</v>
      </c>
      <c r="E26" s="85"/>
    </row>
    <row r="27" spans="1:5" x14ac:dyDescent="0.2">
      <c r="A27" s="203"/>
      <c r="B27" s="134"/>
      <c r="C27" s="131"/>
      <c r="D27" s="198"/>
      <c r="E27" s="83"/>
    </row>
    <row r="28" spans="1:5" x14ac:dyDescent="0.2">
      <c r="A28" s="204"/>
      <c r="B28" s="135"/>
      <c r="C28" s="78"/>
      <c r="D28" s="201"/>
      <c r="E28" s="83"/>
    </row>
    <row r="29" spans="1:5" x14ac:dyDescent="0.2">
      <c r="A29" s="204"/>
      <c r="B29" s="135"/>
      <c r="C29" s="78"/>
      <c r="D29" s="201"/>
      <c r="E29" s="83"/>
    </row>
    <row r="30" spans="1:5" x14ac:dyDescent="0.2">
      <c r="A30" s="204"/>
      <c r="B30" s="135"/>
      <c r="C30" s="78"/>
      <c r="D30" s="201"/>
      <c r="E30" s="83"/>
    </row>
    <row r="31" spans="1:5" x14ac:dyDescent="0.2">
      <c r="A31" s="204"/>
      <c r="B31" s="135"/>
      <c r="C31" s="78"/>
      <c r="D31" s="201"/>
      <c r="E31" s="83"/>
    </row>
    <row r="32" spans="1:5" x14ac:dyDescent="0.2">
      <c r="A32" s="204"/>
      <c r="B32" s="135"/>
      <c r="C32" s="78"/>
      <c r="D32" s="199"/>
      <c r="E32" s="83"/>
    </row>
    <row r="33" spans="1:5" x14ac:dyDescent="0.2">
      <c r="A33" s="206"/>
      <c r="B33" s="136"/>
      <c r="C33" s="128"/>
      <c r="D33" s="202"/>
      <c r="E33" s="83"/>
    </row>
    <row r="34" spans="1:5" s="84" customFormat="1" ht="12" x14ac:dyDescent="0.2">
      <c r="A34" s="133" t="s">
        <v>0</v>
      </c>
      <c r="B34" s="133" t="s">
        <v>6</v>
      </c>
      <c r="C34" s="133" t="s">
        <v>47</v>
      </c>
      <c r="D34" s="133" t="s">
        <v>4</v>
      </c>
      <c r="E34" s="85"/>
    </row>
    <row r="35" spans="1:5" x14ac:dyDescent="0.2">
      <c r="A35" s="203"/>
      <c r="B35" s="134"/>
      <c r="C35" s="131"/>
      <c r="D35" s="198"/>
      <c r="E35" s="83"/>
    </row>
    <row r="36" spans="1:5" x14ac:dyDescent="0.2">
      <c r="A36" s="204"/>
      <c r="B36" s="135"/>
      <c r="C36" s="78"/>
      <c r="D36" s="199"/>
      <c r="E36" s="83"/>
    </row>
    <row r="37" spans="1:5" x14ac:dyDescent="0.2">
      <c r="A37" s="204"/>
      <c r="B37" s="135"/>
      <c r="C37" s="78"/>
      <c r="D37" s="199"/>
      <c r="E37" s="83"/>
    </row>
    <row r="38" spans="1:5" x14ac:dyDescent="0.2">
      <c r="A38" s="205"/>
      <c r="B38" s="135"/>
      <c r="C38" s="78"/>
      <c r="D38" s="199"/>
      <c r="E38" s="83"/>
    </row>
    <row r="39" spans="1:5" x14ac:dyDescent="0.2">
      <c r="A39" s="205"/>
      <c r="B39" s="135"/>
      <c r="C39" s="78"/>
      <c r="D39" s="199"/>
      <c r="E39" s="83"/>
    </row>
    <row r="40" spans="1:5" x14ac:dyDescent="0.2">
      <c r="B40" s="76"/>
      <c r="C40" s="75" t="s">
        <v>48</v>
      </c>
      <c r="D40" s="74">
        <f>SUM(D25+D27+D28+D29+D30+D31+D32+D33-D35-D37-D38-D39)</f>
        <v>0</v>
      </c>
      <c r="E40" s="86"/>
    </row>
    <row r="41" spans="1:5" x14ac:dyDescent="0.2">
      <c r="E41" s="86"/>
    </row>
    <row r="42" spans="1:5" x14ac:dyDescent="0.2">
      <c r="B42" s="76"/>
      <c r="D42" s="75" t="s">
        <v>46</v>
      </c>
      <c r="E42" s="86"/>
    </row>
    <row r="43" spans="1:5" x14ac:dyDescent="0.2">
      <c r="A43" s="81" t="s">
        <v>58</v>
      </c>
      <c r="B43" s="76"/>
      <c r="C43" s="240"/>
      <c r="D43" s="235"/>
      <c r="E43" s="86"/>
    </row>
    <row r="44" spans="1:5" s="84" customFormat="1" ht="12" x14ac:dyDescent="0.2">
      <c r="A44" s="133" t="s">
        <v>0</v>
      </c>
      <c r="B44" s="133" t="s">
        <v>1</v>
      </c>
      <c r="C44" s="133" t="s">
        <v>45</v>
      </c>
      <c r="D44" s="133" t="s">
        <v>4</v>
      </c>
      <c r="E44" s="85"/>
    </row>
    <row r="45" spans="1:5" x14ac:dyDescent="0.2">
      <c r="A45" s="203"/>
      <c r="B45" s="134"/>
      <c r="C45" s="131"/>
      <c r="D45" s="198"/>
      <c r="E45" s="83"/>
    </row>
    <row r="46" spans="1:5" x14ac:dyDescent="0.2">
      <c r="A46" s="204"/>
      <c r="B46" s="135"/>
      <c r="C46" s="78"/>
      <c r="D46" s="201"/>
      <c r="E46" s="83"/>
    </row>
    <row r="47" spans="1:5" x14ac:dyDescent="0.2">
      <c r="A47" s="204"/>
      <c r="B47" s="135"/>
      <c r="C47" s="78"/>
      <c r="D47" s="201"/>
      <c r="E47" s="83"/>
    </row>
    <row r="48" spans="1:5" x14ac:dyDescent="0.2">
      <c r="A48" s="204"/>
      <c r="B48" s="135"/>
      <c r="C48" s="78"/>
      <c r="D48" s="201"/>
      <c r="E48" s="83"/>
    </row>
    <row r="49" spans="1:5" x14ac:dyDescent="0.2">
      <c r="A49" s="204"/>
      <c r="B49" s="135"/>
      <c r="C49" s="78"/>
      <c r="D49" s="201"/>
      <c r="E49" s="83"/>
    </row>
    <row r="50" spans="1:5" x14ac:dyDescent="0.2">
      <c r="A50" s="204"/>
      <c r="B50" s="135"/>
      <c r="C50" s="78"/>
      <c r="D50" s="199"/>
      <c r="E50" s="83"/>
    </row>
    <row r="51" spans="1:5" x14ac:dyDescent="0.2">
      <c r="A51" s="206"/>
      <c r="B51" s="136"/>
      <c r="C51" s="128"/>
      <c r="D51" s="202"/>
      <c r="E51" s="83"/>
    </row>
    <row r="52" spans="1:5" s="84" customFormat="1" ht="12" x14ac:dyDescent="0.2">
      <c r="A52" s="133" t="s">
        <v>0</v>
      </c>
      <c r="B52" s="133" t="s">
        <v>6</v>
      </c>
      <c r="C52" s="133" t="s">
        <v>47</v>
      </c>
      <c r="D52" s="133" t="s">
        <v>4</v>
      </c>
      <c r="E52" s="85"/>
    </row>
    <row r="53" spans="1:5" x14ac:dyDescent="0.2">
      <c r="A53" s="203"/>
      <c r="B53" s="134"/>
      <c r="C53" s="131"/>
      <c r="D53" s="198"/>
      <c r="E53" s="83"/>
    </row>
    <row r="54" spans="1:5" x14ac:dyDescent="0.2">
      <c r="A54" s="204"/>
      <c r="B54" s="135"/>
      <c r="C54" s="78"/>
      <c r="D54" s="199"/>
      <c r="E54" s="83"/>
    </row>
    <row r="55" spans="1:5" x14ac:dyDescent="0.2">
      <c r="A55" s="204"/>
      <c r="B55" s="135"/>
      <c r="C55" s="78"/>
      <c r="D55" s="199"/>
      <c r="E55" s="83"/>
    </row>
    <row r="56" spans="1:5" x14ac:dyDescent="0.2">
      <c r="A56" s="205"/>
      <c r="B56" s="135"/>
      <c r="C56" s="78"/>
      <c r="D56" s="199"/>
      <c r="E56" s="83"/>
    </row>
    <row r="57" spans="1:5" x14ac:dyDescent="0.2">
      <c r="A57" s="205"/>
      <c r="B57" s="135"/>
      <c r="C57" s="78"/>
      <c r="D57" s="199"/>
      <c r="E57" s="83"/>
    </row>
    <row r="58" spans="1:5" x14ac:dyDescent="0.2">
      <c r="B58" s="76"/>
      <c r="C58" s="75" t="s">
        <v>48</v>
      </c>
      <c r="D58" s="74">
        <f>SUM(D43)+SUM(D45:D51)-SUM(D53:D57)</f>
        <v>0</v>
      </c>
    </row>
    <row r="60" spans="1:5" x14ac:dyDescent="0.2">
      <c r="B60" s="76"/>
      <c r="D60" s="75" t="s">
        <v>46</v>
      </c>
    </row>
    <row r="61" spans="1:5" x14ac:dyDescent="0.2">
      <c r="A61" s="81" t="s">
        <v>57</v>
      </c>
      <c r="B61" s="76"/>
      <c r="C61" s="239"/>
      <c r="D61" s="235"/>
    </row>
    <row r="62" spans="1:5" x14ac:dyDescent="0.2">
      <c r="A62" s="133" t="s">
        <v>0</v>
      </c>
      <c r="B62" s="133" t="s">
        <v>1</v>
      </c>
      <c r="C62" s="133" t="s">
        <v>45</v>
      </c>
      <c r="D62" s="133" t="s">
        <v>4</v>
      </c>
    </row>
    <row r="63" spans="1:5" x14ac:dyDescent="0.2">
      <c r="A63" s="203"/>
      <c r="B63" s="134"/>
      <c r="C63" s="131"/>
      <c r="D63" s="198"/>
    </row>
    <row r="64" spans="1:5" x14ac:dyDescent="0.2">
      <c r="A64" s="204"/>
      <c r="B64" s="135"/>
      <c r="C64" s="78"/>
      <c r="D64" s="201"/>
    </row>
    <row r="65" spans="1:4" x14ac:dyDescent="0.2">
      <c r="A65" s="204"/>
      <c r="B65" s="135"/>
      <c r="C65" s="78"/>
      <c r="D65" s="201"/>
    </row>
    <row r="66" spans="1:4" x14ac:dyDescent="0.2">
      <c r="A66" s="204"/>
      <c r="B66" s="135"/>
      <c r="C66" s="78"/>
      <c r="D66" s="201"/>
    </row>
    <row r="67" spans="1:4" x14ac:dyDescent="0.2">
      <c r="A67" s="204"/>
      <c r="B67" s="135"/>
      <c r="C67" s="78"/>
      <c r="D67" s="201"/>
    </row>
    <row r="68" spans="1:4" x14ac:dyDescent="0.2">
      <c r="A68" s="204"/>
      <c r="B68" s="135"/>
      <c r="C68" s="78"/>
      <c r="D68" s="199"/>
    </row>
    <row r="69" spans="1:4" x14ac:dyDescent="0.2">
      <c r="A69" s="206"/>
      <c r="B69" s="136"/>
      <c r="C69" s="128"/>
      <c r="D69" s="202"/>
    </row>
    <row r="70" spans="1:4" x14ac:dyDescent="0.2">
      <c r="A70" s="133" t="s">
        <v>0</v>
      </c>
      <c r="B70" s="133" t="s">
        <v>6</v>
      </c>
      <c r="C70" s="133" t="s">
        <v>47</v>
      </c>
      <c r="D70" s="133" t="s">
        <v>4</v>
      </c>
    </row>
    <row r="71" spans="1:4" x14ac:dyDescent="0.2">
      <c r="A71" s="203"/>
      <c r="B71" s="134"/>
      <c r="C71" s="131"/>
      <c r="D71" s="198"/>
    </row>
    <row r="72" spans="1:4" x14ac:dyDescent="0.2">
      <c r="A72" s="204"/>
      <c r="B72" s="135"/>
      <c r="C72" s="78"/>
      <c r="D72" s="199"/>
    </row>
    <row r="73" spans="1:4" x14ac:dyDescent="0.2">
      <c r="A73" s="204"/>
      <c r="B73" s="135"/>
      <c r="C73" s="78"/>
      <c r="D73" s="199"/>
    </row>
    <row r="74" spans="1:4" x14ac:dyDescent="0.2">
      <c r="A74" s="205"/>
      <c r="B74" s="135"/>
      <c r="C74" s="78"/>
      <c r="D74" s="199"/>
    </row>
    <row r="75" spans="1:4" x14ac:dyDescent="0.2">
      <c r="A75" s="205"/>
      <c r="B75" s="135"/>
      <c r="C75" s="78"/>
      <c r="D75" s="199"/>
    </row>
    <row r="76" spans="1:4" x14ac:dyDescent="0.2">
      <c r="B76" s="76"/>
      <c r="C76" s="75" t="s">
        <v>48</v>
      </c>
      <c r="D76" s="74">
        <f>SUM(D61+D63+D64+D65+D66+D67+D68+D69-D71-D72-D74-D75)</f>
        <v>0</v>
      </c>
    </row>
    <row r="77" spans="1:4" x14ac:dyDescent="0.2">
      <c r="D77" s="82"/>
    </row>
    <row r="78" spans="1:4" x14ac:dyDescent="0.2">
      <c r="B78" s="76"/>
      <c r="D78" s="75" t="s">
        <v>46</v>
      </c>
    </row>
    <row r="79" spans="1:4" x14ac:dyDescent="0.2">
      <c r="A79" s="81" t="s">
        <v>58</v>
      </c>
      <c r="B79" s="76"/>
      <c r="C79" s="238"/>
      <c r="D79" s="193"/>
    </row>
    <row r="80" spans="1:4" x14ac:dyDescent="0.2">
      <c r="A80" s="133" t="s">
        <v>0</v>
      </c>
      <c r="B80" s="133" t="s">
        <v>1</v>
      </c>
      <c r="C80" s="133" t="s">
        <v>45</v>
      </c>
      <c r="D80" s="133" t="s">
        <v>4</v>
      </c>
    </row>
    <row r="81" spans="1:4" x14ac:dyDescent="0.2">
      <c r="A81" s="203"/>
      <c r="B81" s="134"/>
      <c r="C81" s="131"/>
      <c r="D81" s="198"/>
    </row>
    <row r="82" spans="1:4" x14ac:dyDescent="0.2">
      <c r="A82" s="204"/>
      <c r="B82" s="135"/>
      <c r="C82" s="78"/>
      <c r="D82" s="201"/>
    </row>
    <row r="83" spans="1:4" x14ac:dyDescent="0.2">
      <c r="A83" s="204"/>
      <c r="B83" s="135"/>
      <c r="C83" s="78"/>
      <c r="D83" s="201"/>
    </row>
    <row r="84" spans="1:4" x14ac:dyDescent="0.2">
      <c r="A84" s="204"/>
      <c r="B84" s="135"/>
      <c r="C84" s="78"/>
      <c r="D84" s="199"/>
    </row>
    <row r="85" spans="1:4" x14ac:dyDescent="0.2">
      <c r="A85" s="206"/>
      <c r="B85" s="136"/>
      <c r="C85" s="128"/>
      <c r="D85" s="202"/>
    </row>
    <row r="86" spans="1:4" x14ac:dyDescent="0.2">
      <c r="A86" s="133" t="s">
        <v>0</v>
      </c>
      <c r="B86" s="133" t="s">
        <v>6</v>
      </c>
      <c r="C86" s="133" t="s">
        <v>47</v>
      </c>
      <c r="D86" s="133" t="s">
        <v>4</v>
      </c>
    </row>
    <row r="87" spans="1:4" x14ac:dyDescent="0.2">
      <c r="A87" s="203"/>
      <c r="B87" s="134"/>
      <c r="C87" s="131"/>
      <c r="D87" s="198"/>
    </row>
    <row r="88" spans="1:4" x14ac:dyDescent="0.2">
      <c r="A88" s="204"/>
      <c r="B88" s="135"/>
      <c r="C88" s="78"/>
      <c r="D88" s="199"/>
    </row>
    <row r="89" spans="1:4" x14ac:dyDescent="0.2">
      <c r="A89" s="204"/>
      <c r="B89" s="135"/>
      <c r="C89" s="78"/>
      <c r="D89" s="199"/>
    </row>
    <row r="90" spans="1:4" x14ac:dyDescent="0.2">
      <c r="A90" s="205"/>
      <c r="B90" s="135"/>
      <c r="C90" s="78"/>
      <c r="D90" s="199"/>
    </row>
    <row r="91" spans="1:4" x14ac:dyDescent="0.2">
      <c r="A91" s="205"/>
      <c r="B91" s="135"/>
      <c r="C91" s="78"/>
      <c r="D91" s="199"/>
    </row>
    <row r="92" spans="1:4" x14ac:dyDescent="0.2">
      <c r="B92" s="76"/>
      <c r="C92" s="75" t="s">
        <v>48</v>
      </c>
      <c r="D92" s="74">
        <f>SUM(D79)+SUM(D81:D85)-SUM(D87:D91)</f>
        <v>0</v>
      </c>
    </row>
    <row r="94" spans="1:4" x14ac:dyDescent="0.2">
      <c r="B94" s="76"/>
      <c r="D94" s="75" t="s">
        <v>46</v>
      </c>
    </row>
    <row r="95" spans="1:4" x14ac:dyDescent="0.2">
      <c r="A95" s="81" t="s">
        <v>58</v>
      </c>
      <c r="B95" s="76"/>
      <c r="C95" s="238"/>
      <c r="D95" s="235"/>
    </row>
    <row r="96" spans="1:4" x14ac:dyDescent="0.2">
      <c r="A96" s="133" t="s">
        <v>0</v>
      </c>
      <c r="B96" s="133" t="s">
        <v>1</v>
      </c>
      <c r="C96" s="133" t="s">
        <v>45</v>
      </c>
      <c r="D96" s="133" t="s">
        <v>4</v>
      </c>
    </row>
    <row r="97" spans="1:4" x14ac:dyDescent="0.2">
      <c r="A97" s="203"/>
      <c r="B97" s="134"/>
      <c r="C97" s="131"/>
      <c r="D97" s="198"/>
    </row>
    <row r="98" spans="1:4" x14ac:dyDescent="0.2">
      <c r="A98" s="204"/>
      <c r="B98" s="135"/>
      <c r="C98" s="78"/>
      <c r="D98" s="201"/>
    </row>
    <row r="99" spans="1:4" x14ac:dyDescent="0.2">
      <c r="A99" s="204"/>
      <c r="B99" s="135"/>
      <c r="C99" s="78"/>
      <c r="D99" s="201"/>
    </row>
    <row r="100" spans="1:4" x14ac:dyDescent="0.2">
      <c r="A100" s="204"/>
      <c r="B100" s="135"/>
      <c r="C100" s="78"/>
      <c r="D100" s="201"/>
    </row>
    <row r="101" spans="1:4" x14ac:dyDescent="0.2">
      <c r="A101" s="204"/>
      <c r="B101" s="135"/>
      <c r="C101" s="78"/>
      <c r="D101" s="199"/>
    </row>
    <row r="102" spans="1:4" x14ac:dyDescent="0.2">
      <c r="A102" s="206"/>
      <c r="B102" s="136"/>
      <c r="C102" s="128"/>
      <c r="D102" s="202"/>
    </row>
    <row r="103" spans="1:4" x14ac:dyDescent="0.2">
      <c r="A103" s="133" t="s">
        <v>0</v>
      </c>
      <c r="B103" s="133" t="s">
        <v>6</v>
      </c>
      <c r="C103" s="133" t="s">
        <v>47</v>
      </c>
      <c r="D103" s="133" t="s">
        <v>4</v>
      </c>
    </row>
    <row r="104" spans="1:4" x14ac:dyDescent="0.2">
      <c r="A104" s="203"/>
      <c r="B104" s="134"/>
      <c r="C104" s="131"/>
      <c r="D104" s="198"/>
    </row>
    <row r="105" spans="1:4" x14ac:dyDescent="0.2">
      <c r="A105" s="204"/>
      <c r="B105" s="135"/>
      <c r="C105" s="78"/>
      <c r="D105" s="199"/>
    </row>
    <row r="106" spans="1:4" x14ac:dyDescent="0.2">
      <c r="A106" s="204"/>
      <c r="B106" s="135"/>
      <c r="C106" s="78"/>
      <c r="D106" s="199"/>
    </row>
    <row r="107" spans="1:4" x14ac:dyDescent="0.2">
      <c r="A107" s="205"/>
      <c r="B107" s="135"/>
      <c r="C107" s="78"/>
      <c r="D107" s="199"/>
    </row>
    <row r="108" spans="1:4" x14ac:dyDescent="0.2">
      <c r="A108" s="205"/>
      <c r="B108" s="135"/>
      <c r="C108" s="78"/>
      <c r="D108" s="199"/>
    </row>
    <row r="109" spans="1:4" x14ac:dyDescent="0.2">
      <c r="B109" s="76"/>
      <c r="C109" s="75" t="s">
        <v>48</v>
      </c>
      <c r="D109" s="74">
        <f>SUM(D95)+SUM(D97:D102)-SUM(D104:D108)</f>
        <v>0</v>
      </c>
    </row>
    <row r="111" spans="1:4" x14ac:dyDescent="0.2">
      <c r="B111" s="76"/>
      <c r="D111" s="75" t="s">
        <v>46</v>
      </c>
    </row>
    <row r="112" spans="1:4" x14ac:dyDescent="0.2">
      <c r="A112" s="81" t="s">
        <v>57</v>
      </c>
      <c r="B112" s="76"/>
      <c r="C112" s="239"/>
      <c r="D112" s="235"/>
    </row>
    <row r="113" spans="1:4" x14ac:dyDescent="0.2">
      <c r="A113" s="133" t="s">
        <v>0</v>
      </c>
      <c r="B113" s="133" t="s">
        <v>1</v>
      </c>
      <c r="C113" s="133" t="s">
        <v>45</v>
      </c>
      <c r="D113" s="133" t="s">
        <v>4</v>
      </c>
    </row>
    <row r="114" spans="1:4" x14ac:dyDescent="0.2">
      <c r="A114" s="203"/>
      <c r="B114" s="134"/>
      <c r="C114" s="131"/>
      <c r="D114" s="198"/>
    </row>
    <row r="115" spans="1:4" x14ac:dyDescent="0.2">
      <c r="A115" s="204"/>
      <c r="B115" s="135"/>
      <c r="C115" s="78"/>
      <c r="D115" s="201"/>
    </row>
    <row r="116" spans="1:4" x14ac:dyDescent="0.2">
      <c r="A116" s="204"/>
      <c r="B116" s="135"/>
      <c r="C116" s="78"/>
      <c r="D116" s="201"/>
    </row>
    <row r="117" spans="1:4" x14ac:dyDescent="0.2">
      <c r="A117" s="204"/>
      <c r="B117" s="135"/>
      <c r="C117" s="78"/>
      <c r="D117" s="201"/>
    </row>
    <row r="118" spans="1:4" x14ac:dyDescent="0.2">
      <c r="A118" s="204"/>
      <c r="B118" s="135"/>
      <c r="C118" s="78"/>
      <c r="D118" s="201"/>
    </row>
    <row r="119" spans="1:4" x14ac:dyDescent="0.2">
      <c r="A119" s="204"/>
      <c r="B119" s="135"/>
      <c r="C119" s="78"/>
      <c r="D119" s="199"/>
    </row>
    <row r="120" spans="1:4" x14ac:dyDescent="0.2">
      <c r="A120" s="206"/>
      <c r="B120" s="136"/>
      <c r="C120" s="128"/>
      <c r="D120" s="202"/>
    </row>
    <row r="121" spans="1:4" x14ac:dyDescent="0.2">
      <c r="A121" s="133" t="s">
        <v>0</v>
      </c>
      <c r="B121" s="133" t="s">
        <v>6</v>
      </c>
      <c r="C121" s="133" t="s">
        <v>47</v>
      </c>
      <c r="D121" s="133" t="s">
        <v>4</v>
      </c>
    </row>
    <row r="122" spans="1:4" x14ac:dyDescent="0.2">
      <c r="A122" s="203"/>
      <c r="B122" s="134"/>
      <c r="C122" s="131"/>
      <c r="D122" s="198"/>
    </row>
    <row r="123" spans="1:4" x14ac:dyDescent="0.2">
      <c r="A123" s="204"/>
      <c r="B123" s="135"/>
      <c r="C123" s="78"/>
      <c r="D123" s="199"/>
    </row>
    <row r="124" spans="1:4" x14ac:dyDescent="0.2">
      <c r="A124" s="204"/>
      <c r="B124" s="135"/>
      <c r="C124" s="78"/>
      <c r="D124" s="199"/>
    </row>
    <row r="125" spans="1:4" x14ac:dyDescent="0.2">
      <c r="A125" s="205"/>
      <c r="B125" s="135"/>
      <c r="C125" s="78"/>
      <c r="D125" s="199"/>
    </row>
    <row r="126" spans="1:4" x14ac:dyDescent="0.2">
      <c r="A126" s="205"/>
      <c r="B126" s="135"/>
      <c r="C126" s="78"/>
      <c r="D126" s="199"/>
    </row>
    <row r="127" spans="1:4" x14ac:dyDescent="0.2">
      <c r="B127" s="76"/>
      <c r="C127" s="75" t="s">
        <v>48</v>
      </c>
      <c r="D127" s="74">
        <f>SUM(D112+D114+D115+D116+D117+D118+D119+D120-D122-D123-D125-D126)</f>
        <v>0</v>
      </c>
    </row>
    <row r="128" spans="1:4" x14ac:dyDescent="0.2">
      <c r="D128" s="82"/>
    </row>
    <row r="129" spans="1:4" x14ac:dyDescent="0.2">
      <c r="B129" s="76"/>
      <c r="D129" s="75" t="s">
        <v>46</v>
      </c>
    </row>
    <row r="130" spans="1:4" x14ac:dyDescent="0.2">
      <c r="A130" s="81" t="s">
        <v>58</v>
      </c>
      <c r="B130" s="76"/>
      <c r="C130" s="238"/>
      <c r="D130" s="193"/>
    </row>
    <row r="131" spans="1:4" x14ac:dyDescent="0.2">
      <c r="A131" s="133" t="s">
        <v>0</v>
      </c>
      <c r="B131" s="133" t="s">
        <v>1</v>
      </c>
      <c r="C131" s="133" t="s">
        <v>45</v>
      </c>
      <c r="D131" s="133" t="s">
        <v>4</v>
      </c>
    </row>
    <row r="132" spans="1:4" x14ac:dyDescent="0.2">
      <c r="A132" s="203"/>
      <c r="B132" s="134"/>
      <c r="C132" s="131"/>
      <c r="D132" s="198"/>
    </row>
    <row r="133" spans="1:4" x14ac:dyDescent="0.2">
      <c r="A133" s="204"/>
      <c r="B133" s="135"/>
      <c r="C133" s="78"/>
      <c r="D133" s="201"/>
    </row>
    <row r="134" spans="1:4" x14ac:dyDescent="0.2">
      <c r="A134" s="204"/>
      <c r="B134" s="135"/>
      <c r="C134" s="78"/>
      <c r="D134" s="201"/>
    </row>
    <row r="135" spans="1:4" x14ac:dyDescent="0.2">
      <c r="A135" s="204"/>
      <c r="B135" s="135"/>
      <c r="C135" s="78"/>
      <c r="D135" s="199"/>
    </row>
    <row r="136" spans="1:4" x14ac:dyDescent="0.2">
      <c r="A136" s="206"/>
      <c r="B136" s="136"/>
      <c r="C136" s="128"/>
      <c r="D136" s="202"/>
    </row>
    <row r="137" spans="1:4" x14ac:dyDescent="0.2">
      <c r="A137" s="133" t="s">
        <v>0</v>
      </c>
      <c r="B137" s="133" t="s">
        <v>6</v>
      </c>
      <c r="C137" s="133" t="s">
        <v>47</v>
      </c>
      <c r="D137" s="133" t="s">
        <v>4</v>
      </c>
    </row>
    <row r="138" spans="1:4" x14ac:dyDescent="0.2">
      <c r="A138" s="203"/>
      <c r="B138" s="134"/>
      <c r="C138" s="131"/>
      <c r="D138" s="198"/>
    </row>
    <row r="139" spans="1:4" x14ac:dyDescent="0.2">
      <c r="A139" s="204"/>
      <c r="B139" s="135"/>
      <c r="C139" s="78"/>
      <c r="D139" s="199"/>
    </row>
    <row r="140" spans="1:4" x14ac:dyDescent="0.2">
      <c r="A140" s="204"/>
      <c r="B140" s="135"/>
      <c r="C140" s="78"/>
      <c r="D140" s="199"/>
    </row>
    <row r="141" spans="1:4" x14ac:dyDescent="0.2">
      <c r="A141" s="205"/>
      <c r="B141" s="135"/>
      <c r="C141" s="78"/>
      <c r="D141" s="199"/>
    </row>
    <row r="142" spans="1:4" x14ac:dyDescent="0.2">
      <c r="A142" s="205"/>
      <c r="B142" s="135"/>
      <c r="C142" s="78"/>
      <c r="D142" s="199"/>
    </row>
    <row r="143" spans="1:4" x14ac:dyDescent="0.2">
      <c r="B143" s="76"/>
      <c r="C143" s="75" t="s">
        <v>48</v>
      </c>
      <c r="D143" s="74">
        <f>SUM(D130)+SUM(D132:D136)-SUM(D138:D142)</f>
        <v>0</v>
      </c>
    </row>
    <row r="145" spans="1:4" x14ac:dyDescent="0.2">
      <c r="B145" s="76"/>
      <c r="D145" s="75" t="s">
        <v>46</v>
      </c>
    </row>
    <row r="146" spans="1:4" x14ac:dyDescent="0.2">
      <c r="A146" s="81" t="s">
        <v>58</v>
      </c>
      <c r="B146" s="76"/>
      <c r="C146" s="238"/>
      <c r="D146" s="235"/>
    </row>
    <row r="147" spans="1:4" x14ac:dyDescent="0.2">
      <c r="A147" s="133" t="s">
        <v>0</v>
      </c>
      <c r="B147" s="133" t="s">
        <v>1</v>
      </c>
      <c r="C147" s="133" t="s">
        <v>45</v>
      </c>
      <c r="D147" s="133" t="s">
        <v>4</v>
      </c>
    </row>
    <row r="148" spans="1:4" x14ac:dyDescent="0.2">
      <c r="A148" s="203"/>
      <c r="B148" s="134"/>
      <c r="C148" s="131"/>
      <c r="D148" s="198"/>
    </row>
    <row r="149" spans="1:4" x14ac:dyDescent="0.2">
      <c r="A149" s="204"/>
      <c r="B149" s="135"/>
      <c r="C149" s="78"/>
      <c r="D149" s="201"/>
    </row>
    <row r="150" spans="1:4" x14ac:dyDescent="0.2">
      <c r="A150" s="204"/>
      <c r="B150" s="135"/>
      <c r="C150" s="78"/>
      <c r="D150" s="201"/>
    </row>
    <row r="151" spans="1:4" x14ac:dyDescent="0.2">
      <c r="A151" s="204"/>
      <c r="B151" s="135"/>
      <c r="C151" s="78"/>
      <c r="D151" s="201"/>
    </row>
    <row r="152" spans="1:4" x14ac:dyDescent="0.2">
      <c r="A152" s="204"/>
      <c r="B152" s="135"/>
      <c r="C152" s="78"/>
      <c r="D152" s="199"/>
    </row>
    <row r="153" spans="1:4" x14ac:dyDescent="0.2">
      <c r="A153" s="206"/>
      <c r="B153" s="136"/>
      <c r="C153" s="128"/>
      <c r="D153" s="202"/>
    </row>
    <row r="154" spans="1:4" x14ac:dyDescent="0.2">
      <c r="A154" s="133" t="s">
        <v>0</v>
      </c>
      <c r="B154" s="133" t="s">
        <v>6</v>
      </c>
      <c r="C154" s="133" t="s">
        <v>47</v>
      </c>
      <c r="D154" s="133" t="s">
        <v>4</v>
      </c>
    </row>
    <row r="155" spans="1:4" x14ac:dyDescent="0.2">
      <c r="A155" s="203"/>
      <c r="B155" s="134"/>
      <c r="C155" s="131"/>
      <c r="D155" s="198"/>
    </row>
    <row r="156" spans="1:4" x14ac:dyDescent="0.2">
      <c r="A156" s="204"/>
      <c r="B156" s="135"/>
      <c r="C156" s="78"/>
      <c r="D156" s="199"/>
    </row>
    <row r="157" spans="1:4" x14ac:dyDescent="0.2">
      <c r="A157" s="204"/>
      <c r="B157" s="135"/>
      <c r="C157" s="78"/>
      <c r="D157" s="199"/>
    </row>
    <row r="158" spans="1:4" x14ac:dyDescent="0.2">
      <c r="A158" s="205"/>
      <c r="B158" s="135"/>
      <c r="C158" s="78"/>
      <c r="D158" s="199"/>
    </row>
    <row r="159" spans="1:4" x14ac:dyDescent="0.2">
      <c r="A159" s="205"/>
      <c r="B159" s="135"/>
      <c r="C159" s="78"/>
      <c r="D159" s="199"/>
    </row>
    <row r="160" spans="1:4" x14ac:dyDescent="0.2">
      <c r="B160" s="76"/>
      <c r="C160" s="75" t="s">
        <v>48</v>
      </c>
      <c r="D160" s="74">
        <f>SUM(D146)+SUM(D148:D153)-SUM(D155:D159)</f>
        <v>0</v>
      </c>
    </row>
  </sheetData>
  <sheetProtection sheet="1" objects="1" scenarios="1" selectLockedCells="1"/>
  <mergeCells count="2">
    <mergeCell ref="B3:C3"/>
    <mergeCell ref="B4:C4"/>
  </mergeCells>
  <phoneticPr fontId="3" type="noConversion"/>
  <printOptions verticalCentered="1"/>
  <pageMargins left="1.25" right="0.25" top="0.25" bottom="0.25" header="0.51180555555555596" footer="0.51180555555555596"/>
  <pageSetup firstPageNumber="0" orientation="portrait" horizontalDpi="300" verticalDpi="300" r:id="rId1"/>
  <headerFooter alignWithMargins="0"/>
  <rowBreaks count="2" manualBreakCount="2">
    <brk id="58" max="3" man="1"/>
    <brk id="109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C2" sqref="C2:F2"/>
    </sheetView>
  </sheetViews>
  <sheetFormatPr defaultColWidth="8.85546875" defaultRowHeight="12.75" x14ac:dyDescent="0.2"/>
  <cols>
    <col min="1" max="1" width="12.140625" customWidth="1"/>
    <col min="2" max="2" width="11.42578125" style="7" customWidth="1"/>
    <col min="3" max="3" width="20.140625" customWidth="1"/>
    <col min="4" max="4" width="20.7109375" customWidth="1"/>
    <col min="5" max="5" width="15.42578125" customWidth="1"/>
    <col min="6" max="6" width="10.42578125" style="1" customWidth="1"/>
  </cols>
  <sheetData>
    <row r="1" spans="1:6" ht="18" x14ac:dyDescent="0.25">
      <c r="A1" s="118" t="s">
        <v>97</v>
      </c>
      <c r="B1" s="119"/>
      <c r="C1" s="120"/>
      <c r="D1" s="120"/>
      <c r="E1" s="120"/>
      <c r="F1" s="121"/>
    </row>
    <row r="2" spans="1:6" ht="16.5" customHeight="1" x14ac:dyDescent="0.2">
      <c r="A2" t="s">
        <v>81</v>
      </c>
      <c r="B2" s="18"/>
      <c r="C2" s="262"/>
      <c r="D2" s="257"/>
      <c r="E2" s="257"/>
      <c r="F2" s="257"/>
    </row>
    <row r="3" spans="1:6" ht="16.5" customHeight="1" thickBot="1" x14ac:dyDescent="0.3">
      <c r="A3" s="32" t="s">
        <v>42</v>
      </c>
      <c r="B3" s="18"/>
      <c r="C3" s="12"/>
      <c r="D3" s="33"/>
      <c r="E3" s="6" t="s">
        <v>56</v>
      </c>
      <c r="F3" s="211">
        <f>JUL!F47</f>
        <v>0</v>
      </c>
    </row>
    <row r="4" spans="1:6" s="36" customFormat="1" ht="12" x14ac:dyDescent="0.2">
      <c r="A4" s="116" t="s">
        <v>0</v>
      </c>
      <c r="B4" s="116" t="s">
        <v>1</v>
      </c>
      <c r="C4" s="116" t="s">
        <v>2</v>
      </c>
      <c r="D4" s="116" t="s">
        <v>86</v>
      </c>
      <c r="E4" s="116" t="s">
        <v>3</v>
      </c>
      <c r="F4" s="117" t="s">
        <v>4</v>
      </c>
    </row>
    <row r="5" spans="1:6" ht="15" customHeight="1" x14ac:dyDescent="0.2">
      <c r="A5" s="157"/>
      <c r="B5" s="109"/>
      <c r="C5" s="54"/>
      <c r="D5" s="54"/>
      <c r="E5" s="54"/>
      <c r="F5" s="187"/>
    </row>
    <row r="6" spans="1:6" ht="15" customHeight="1" x14ac:dyDescent="0.2">
      <c r="A6" s="157"/>
      <c r="B6" s="109"/>
      <c r="C6" s="54"/>
      <c r="D6" s="54"/>
      <c r="E6" s="54"/>
      <c r="F6" s="187"/>
    </row>
    <row r="7" spans="1:6" ht="15" customHeight="1" x14ac:dyDescent="0.2">
      <c r="A7" s="157"/>
      <c r="B7" s="109"/>
      <c r="C7" s="54"/>
      <c r="D7" s="54"/>
      <c r="E7" s="54"/>
      <c r="F7" s="187"/>
    </row>
    <row r="8" spans="1:6" ht="15" customHeight="1" x14ac:dyDescent="0.2">
      <c r="A8" s="157"/>
      <c r="B8" s="109"/>
      <c r="C8" s="54"/>
      <c r="D8" s="54"/>
      <c r="E8" s="54"/>
      <c r="F8" s="187"/>
    </row>
    <row r="9" spans="1:6" ht="15" customHeight="1" x14ac:dyDescent="0.2">
      <c r="A9" s="157"/>
      <c r="B9" s="109"/>
      <c r="C9" s="54"/>
      <c r="D9" s="54"/>
      <c r="E9" s="54"/>
      <c r="F9" s="187"/>
    </row>
    <row r="10" spans="1:6" ht="15" customHeight="1" x14ac:dyDescent="0.2">
      <c r="A10" s="157"/>
      <c r="B10" s="109"/>
      <c r="C10" s="54"/>
      <c r="D10" s="54"/>
      <c r="E10" s="54"/>
      <c r="F10" s="187"/>
    </row>
    <row r="11" spans="1:6" ht="15" customHeight="1" x14ac:dyDescent="0.2">
      <c r="A11" s="157"/>
      <c r="B11" s="109"/>
      <c r="C11" s="54"/>
      <c r="D11" s="54"/>
      <c r="E11" s="54"/>
      <c r="F11" s="187"/>
    </row>
    <row r="12" spans="1:6" ht="15" customHeight="1" x14ac:dyDescent="0.2">
      <c r="A12" s="157"/>
      <c r="B12" s="109"/>
      <c r="C12" s="54"/>
      <c r="D12" s="54"/>
      <c r="E12" s="54"/>
      <c r="F12" s="187"/>
    </row>
    <row r="13" spans="1:6" ht="15" customHeight="1" x14ac:dyDescent="0.2">
      <c r="A13" s="157"/>
      <c r="B13" s="109"/>
      <c r="C13" s="54"/>
      <c r="D13" s="54"/>
      <c r="E13" s="54"/>
      <c r="F13" s="187"/>
    </row>
    <row r="14" spans="1:6" ht="15" customHeight="1" x14ac:dyDescent="0.2">
      <c r="A14" s="157"/>
      <c r="B14" s="109"/>
      <c r="C14" s="54"/>
      <c r="D14" s="54"/>
      <c r="E14" s="54"/>
      <c r="F14" s="187"/>
    </row>
    <row r="15" spans="1:6" ht="15" customHeight="1" x14ac:dyDescent="0.2">
      <c r="A15" s="157"/>
      <c r="B15" s="109"/>
      <c r="C15" s="54"/>
      <c r="D15" s="54"/>
      <c r="E15" s="54"/>
      <c r="F15" s="187"/>
    </row>
    <row r="16" spans="1:6" ht="15" customHeight="1" x14ac:dyDescent="0.2">
      <c r="A16" s="157"/>
      <c r="B16" s="109"/>
      <c r="C16" s="54"/>
      <c r="D16" s="54"/>
      <c r="E16" s="54"/>
      <c r="F16" s="187"/>
    </row>
    <row r="17" spans="1:6" ht="15" customHeight="1" x14ac:dyDescent="0.2">
      <c r="A17" s="157"/>
      <c r="B17" s="109"/>
      <c r="C17" s="54"/>
      <c r="D17" s="54"/>
      <c r="E17" s="54"/>
      <c r="F17" s="187"/>
    </row>
    <row r="18" spans="1:6" ht="15" customHeight="1" x14ac:dyDescent="0.2">
      <c r="A18" s="157"/>
      <c r="B18" s="109"/>
      <c r="C18" s="54"/>
      <c r="D18" s="54"/>
      <c r="E18" s="54"/>
      <c r="F18" s="187"/>
    </row>
    <row r="19" spans="1:6" ht="15" customHeight="1" x14ac:dyDescent="0.2">
      <c r="A19" s="157"/>
      <c r="B19" s="109"/>
      <c r="C19" s="54"/>
      <c r="D19" s="54"/>
      <c r="E19" s="54"/>
      <c r="F19" s="187"/>
    </row>
    <row r="20" spans="1:6" ht="15.75" customHeight="1" x14ac:dyDescent="0.2">
      <c r="A20" s="157"/>
      <c r="B20" s="109"/>
      <c r="C20" s="54"/>
      <c r="D20" s="54"/>
      <c r="E20" s="54"/>
      <c r="F20" s="187"/>
    </row>
    <row r="21" spans="1:6" ht="15" customHeight="1" x14ac:dyDescent="0.2">
      <c r="A21" s="157"/>
      <c r="B21" s="109"/>
      <c r="C21" s="54"/>
      <c r="D21" s="54"/>
      <c r="E21" s="54"/>
      <c r="F21" s="187"/>
    </row>
    <row r="22" spans="1:6" ht="15" customHeight="1" x14ac:dyDescent="0.2">
      <c r="A22" s="157"/>
      <c r="B22" s="109"/>
      <c r="C22" s="54"/>
      <c r="D22" s="54"/>
      <c r="E22" s="54"/>
      <c r="F22" s="187"/>
    </row>
    <row r="23" spans="1:6" ht="15" customHeight="1" x14ac:dyDescent="0.2">
      <c r="A23" s="157"/>
      <c r="B23" s="109"/>
      <c r="C23" s="54"/>
      <c r="D23" s="54"/>
      <c r="E23" s="54"/>
      <c r="F23" s="187"/>
    </row>
    <row r="24" spans="1:6" ht="15" customHeight="1" x14ac:dyDescent="0.2">
      <c r="A24" s="157"/>
      <c r="B24" s="109"/>
      <c r="C24" s="54"/>
      <c r="D24" s="54"/>
      <c r="E24" s="54"/>
      <c r="F24" s="187"/>
    </row>
    <row r="25" spans="1:6" ht="14.25" customHeight="1" x14ac:dyDescent="0.2">
      <c r="A25" s="157"/>
      <c r="B25" s="109"/>
      <c r="C25" s="54"/>
      <c r="D25" s="54"/>
      <c r="E25" s="54"/>
      <c r="F25" s="187"/>
    </row>
    <row r="26" spans="1:6" ht="15" customHeight="1" x14ac:dyDescent="0.2">
      <c r="A26" s="157"/>
      <c r="B26" s="109"/>
      <c r="C26" s="54"/>
      <c r="D26" s="54"/>
      <c r="E26" s="54"/>
      <c r="F26" s="187"/>
    </row>
    <row r="27" spans="1:6" ht="15" customHeight="1" x14ac:dyDescent="0.2">
      <c r="A27" s="157"/>
      <c r="B27" s="109"/>
      <c r="C27" s="54"/>
      <c r="D27" s="54"/>
      <c r="E27" s="54"/>
      <c r="F27" s="187"/>
    </row>
    <row r="28" spans="1:6" ht="15" customHeight="1" x14ac:dyDescent="0.2">
      <c r="A28" s="157"/>
      <c r="B28" s="109"/>
      <c r="C28" s="54"/>
      <c r="D28" s="54"/>
      <c r="E28" s="54"/>
      <c r="F28" s="187"/>
    </row>
    <row r="29" spans="1:6" ht="15" customHeight="1" x14ac:dyDescent="0.2">
      <c r="A29" s="157"/>
      <c r="B29" s="109"/>
      <c r="C29" s="54"/>
      <c r="D29" s="54"/>
      <c r="E29" s="54"/>
      <c r="F29" s="187"/>
    </row>
    <row r="30" spans="1:6" ht="15" customHeight="1" x14ac:dyDescent="0.2">
      <c r="A30" s="157"/>
      <c r="B30" s="109"/>
      <c r="C30" s="54"/>
      <c r="D30" s="54"/>
      <c r="E30" s="54"/>
      <c r="F30" s="187"/>
    </row>
    <row r="31" spans="1:6" ht="15" customHeight="1" x14ac:dyDescent="0.2">
      <c r="A31" s="157"/>
      <c r="B31" s="109"/>
      <c r="C31" s="54"/>
      <c r="D31" s="54"/>
      <c r="E31" s="54"/>
      <c r="F31" s="212"/>
    </row>
    <row r="32" spans="1:6" ht="15" customHeight="1" x14ac:dyDescent="0.2">
      <c r="A32" s="157"/>
      <c r="B32" s="109"/>
      <c r="C32" s="54"/>
      <c r="D32" s="54"/>
      <c r="E32" s="54"/>
      <c r="F32" s="212"/>
    </row>
    <row r="33" spans="1:6" ht="15" customHeight="1" x14ac:dyDescent="0.2">
      <c r="A33" s="157"/>
      <c r="B33" s="109"/>
      <c r="C33" s="54"/>
      <c r="D33" s="54"/>
      <c r="E33" s="54"/>
      <c r="F33" s="212"/>
    </row>
    <row r="34" spans="1:6" ht="15" customHeight="1" x14ac:dyDescent="0.2">
      <c r="A34" s="157"/>
      <c r="B34" s="109"/>
      <c r="C34" s="54"/>
      <c r="D34" s="54"/>
      <c r="E34" s="54"/>
      <c r="F34" s="212"/>
    </row>
    <row r="35" spans="1:6" ht="15" customHeight="1" x14ac:dyDescent="0.2">
      <c r="A35" s="157"/>
      <c r="B35" s="109"/>
      <c r="C35" s="54"/>
      <c r="D35" s="54"/>
      <c r="E35" s="54"/>
      <c r="F35" s="212"/>
    </row>
    <row r="36" spans="1:6" ht="15" customHeight="1" x14ac:dyDescent="0.2">
      <c r="A36" s="157"/>
      <c r="B36" s="109"/>
      <c r="C36" s="54"/>
      <c r="D36" s="54"/>
      <c r="E36" s="54"/>
      <c r="F36" s="212"/>
    </row>
    <row r="37" spans="1:6" ht="15" customHeight="1" x14ac:dyDescent="0.2">
      <c r="A37" s="157"/>
      <c r="B37" s="109"/>
      <c r="C37" s="54"/>
      <c r="D37" s="54"/>
      <c r="E37" s="54"/>
      <c r="F37" s="212"/>
    </row>
    <row r="38" spans="1:6" ht="12.75" customHeight="1" x14ac:dyDescent="0.2">
      <c r="D38" s="33"/>
      <c r="E38" s="6" t="s">
        <v>119</v>
      </c>
      <c r="F38" s="188">
        <f>SUM(F5:F37)</f>
        <v>0</v>
      </c>
    </row>
    <row r="39" spans="1:6" ht="12.75" customHeight="1" x14ac:dyDescent="0.25">
      <c r="A39" s="32" t="s">
        <v>43</v>
      </c>
    </row>
    <row r="40" spans="1:6" s="36" customFormat="1" ht="12" x14ac:dyDescent="0.2">
      <c r="A40" s="116" t="s">
        <v>0</v>
      </c>
      <c r="B40" s="116" t="s">
        <v>6</v>
      </c>
      <c r="C40" s="116" t="s">
        <v>7</v>
      </c>
      <c r="D40" s="116" t="s">
        <v>86</v>
      </c>
      <c r="E40" s="116" t="s">
        <v>3</v>
      </c>
      <c r="F40" s="117" t="s">
        <v>4</v>
      </c>
    </row>
    <row r="41" spans="1:6" ht="15" customHeight="1" x14ac:dyDescent="0.2">
      <c r="A41" s="157"/>
      <c r="B41" s="109"/>
      <c r="C41" s="54"/>
      <c r="D41" s="54"/>
      <c r="E41" s="54"/>
      <c r="F41" s="187"/>
    </row>
    <row r="42" spans="1:6" ht="15" customHeight="1" x14ac:dyDescent="0.2">
      <c r="A42" s="157"/>
      <c r="B42" s="109"/>
      <c r="C42" s="54"/>
      <c r="D42" s="54"/>
      <c r="E42" s="54"/>
      <c r="F42" s="190"/>
    </row>
    <row r="43" spans="1:6" ht="15" customHeight="1" x14ac:dyDescent="0.2">
      <c r="A43" s="157"/>
      <c r="B43" s="109"/>
      <c r="C43" s="54"/>
      <c r="D43" s="54"/>
      <c r="E43" s="54"/>
      <c r="F43" s="190"/>
    </row>
    <row r="44" spans="1:6" ht="15" customHeight="1" x14ac:dyDescent="0.2">
      <c r="A44" s="157"/>
      <c r="B44" s="109"/>
      <c r="C44" s="54"/>
      <c r="D44" s="54"/>
      <c r="E44" s="54"/>
      <c r="F44" s="190"/>
    </row>
    <row r="45" spans="1:6" ht="15" customHeight="1" x14ac:dyDescent="0.2">
      <c r="D45" s="33"/>
      <c r="E45" s="6" t="s">
        <v>8</v>
      </c>
      <c r="F45" s="191">
        <f>SUM(F41:F44)</f>
        <v>0</v>
      </c>
    </row>
    <row r="46" spans="1:6" ht="7.5" customHeight="1" x14ac:dyDescent="0.2">
      <c r="F46" s="44"/>
    </row>
    <row r="47" spans="1:6" ht="15" customHeight="1" x14ac:dyDescent="0.2">
      <c r="A47" s="3"/>
      <c r="E47" s="5" t="s">
        <v>80</v>
      </c>
      <c r="F47" s="154">
        <f>+F3</f>
        <v>0</v>
      </c>
    </row>
    <row r="48" spans="1:6" ht="13.5" customHeight="1" x14ac:dyDescent="0.2">
      <c r="A48" s="3"/>
      <c r="E48" s="2" t="s">
        <v>120</v>
      </c>
      <c r="F48" s="155">
        <f>SUM(+F38+'AUG pg 1'!F50)</f>
        <v>0</v>
      </c>
    </row>
    <row r="49" spans="1:6" ht="13.5" customHeight="1" x14ac:dyDescent="0.2">
      <c r="A49" s="3"/>
      <c r="E49" s="5" t="s">
        <v>10</v>
      </c>
      <c r="F49" s="155">
        <f>+F45</f>
        <v>0</v>
      </c>
    </row>
    <row r="50" spans="1:6" ht="12.75" customHeight="1" thickBot="1" x14ac:dyDescent="0.25">
      <c r="A50" s="3"/>
      <c r="E50" s="6" t="s">
        <v>9</v>
      </c>
      <c r="F50" s="156">
        <f>SUM(F3+F48-F45)</f>
        <v>0</v>
      </c>
    </row>
    <row r="51" spans="1:6" x14ac:dyDescent="0.2">
      <c r="E51" s="6"/>
      <c r="F51" s="46"/>
    </row>
    <row r="55" spans="1:6" s="13" customFormat="1" x14ac:dyDescent="0.2">
      <c r="B55" s="16"/>
      <c r="F55" s="17"/>
    </row>
  </sheetData>
  <sheetProtection sheet="1" objects="1" scenarios="1" selectLockedCells="1"/>
  <mergeCells count="1">
    <mergeCell ref="C2:F2"/>
  </mergeCells>
  <phoneticPr fontId="0" type="noConversion"/>
  <printOptions verticalCentered="1"/>
  <pageMargins left="1.25" right="0" top="0.25" bottom="0.25" header="0.75" footer="0.2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C3" sqref="C3:F3"/>
    </sheetView>
  </sheetViews>
  <sheetFormatPr defaultColWidth="8.85546875" defaultRowHeight="12.75" x14ac:dyDescent="0.2"/>
  <cols>
    <col min="1" max="1" width="12.140625" customWidth="1"/>
    <col min="2" max="2" width="11.42578125" style="7" customWidth="1"/>
    <col min="3" max="3" width="20.140625" customWidth="1"/>
    <col min="4" max="4" width="20.7109375" customWidth="1"/>
    <col min="5" max="5" width="15.42578125" customWidth="1"/>
    <col min="6" max="6" width="10.42578125" style="1" customWidth="1"/>
  </cols>
  <sheetData>
    <row r="1" spans="1:6" ht="18" x14ac:dyDescent="0.25">
      <c r="A1" s="118" t="s">
        <v>97</v>
      </c>
      <c r="B1" s="119"/>
      <c r="C1" s="120"/>
      <c r="D1" s="120"/>
      <c r="E1" s="120"/>
      <c r="F1" s="121"/>
    </row>
    <row r="3" spans="1:6" ht="16.5" customHeight="1" x14ac:dyDescent="0.2">
      <c r="A3" t="s">
        <v>81</v>
      </c>
      <c r="B3" s="18"/>
      <c r="C3" s="257"/>
      <c r="D3" s="257"/>
      <c r="E3" s="257"/>
      <c r="F3" s="257"/>
    </row>
    <row r="4" spans="1:6" ht="12.75" customHeight="1" x14ac:dyDescent="0.2">
      <c r="A4" s="55"/>
      <c r="B4" s="258"/>
      <c r="C4" s="259"/>
      <c r="D4" s="33"/>
      <c r="E4" s="6"/>
      <c r="F4" s="4"/>
    </row>
    <row r="5" spans="1:6" ht="16.5" customHeight="1" thickBot="1" x14ac:dyDescent="0.25">
      <c r="B5" s="18"/>
      <c r="C5" s="12"/>
      <c r="D5" s="33"/>
      <c r="E5" s="6" t="s">
        <v>56</v>
      </c>
      <c r="F5" s="57">
        <f>JUL!F47</f>
        <v>0</v>
      </c>
    </row>
    <row r="6" spans="1:6" ht="15" x14ac:dyDescent="0.25">
      <c r="A6" s="32" t="s">
        <v>42</v>
      </c>
    </row>
    <row r="7" spans="1:6" s="36" customFormat="1" ht="12" x14ac:dyDescent="0.2">
      <c r="A7" s="116" t="s">
        <v>0</v>
      </c>
      <c r="B7" s="116" t="s">
        <v>1</v>
      </c>
      <c r="C7" s="116" t="s">
        <v>2</v>
      </c>
      <c r="D7" s="116" t="s">
        <v>86</v>
      </c>
      <c r="E7" s="116" t="s">
        <v>3</v>
      </c>
      <c r="F7" s="117" t="s">
        <v>4</v>
      </c>
    </row>
    <row r="8" spans="1:6" ht="15" customHeight="1" x14ac:dyDescent="0.2">
      <c r="A8" s="157"/>
      <c r="B8" s="109"/>
      <c r="C8" s="54"/>
      <c r="D8" s="54"/>
      <c r="E8" s="54"/>
      <c r="F8" s="187"/>
    </row>
    <row r="9" spans="1:6" ht="15" customHeight="1" x14ac:dyDescent="0.2">
      <c r="A9" s="157"/>
      <c r="B9" s="109"/>
      <c r="C9" s="54"/>
      <c r="D9" s="54"/>
      <c r="E9" s="54"/>
      <c r="F9" s="187"/>
    </row>
    <row r="10" spans="1:6" ht="15" customHeight="1" x14ac:dyDescent="0.2">
      <c r="A10" s="157"/>
      <c r="B10" s="109"/>
      <c r="C10" s="54"/>
      <c r="D10" s="54"/>
      <c r="E10" s="54"/>
      <c r="F10" s="187"/>
    </row>
    <row r="11" spans="1:6" ht="15" customHeight="1" x14ac:dyDescent="0.2">
      <c r="A11" s="157"/>
      <c r="B11" s="109"/>
      <c r="C11" s="54"/>
      <c r="D11" s="54"/>
      <c r="E11" s="54"/>
      <c r="F11" s="187"/>
    </row>
    <row r="12" spans="1:6" ht="15" customHeight="1" x14ac:dyDescent="0.2">
      <c r="A12" s="157"/>
      <c r="B12" s="109"/>
      <c r="C12" s="54"/>
      <c r="D12" s="54"/>
      <c r="E12" s="54"/>
      <c r="F12" s="187"/>
    </row>
    <row r="13" spans="1:6" ht="15" customHeight="1" x14ac:dyDescent="0.2">
      <c r="A13" s="157"/>
      <c r="B13" s="109"/>
      <c r="C13" s="54"/>
      <c r="D13" s="54"/>
      <c r="E13" s="54"/>
      <c r="F13" s="187"/>
    </row>
    <row r="14" spans="1:6" ht="15" customHeight="1" x14ac:dyDescent="0.2">
      <c r="A14" s="157"/>
      <c r="B14" s="109"/>
      <c r="C14" s="54"/>
      <c r="D14" s="54"/>
      <c r="E14" s="54"/>
      <c r="F14" s="187"/>
    </row>
    <row r="15" spans="1:6" ht="15" customHeight="1" x14ac:dyDescent="0.2">
      <c r="A15" s="157"/>
      <c r="B15" s="109"/>
      <c r="C15" s="54"/>
      <c r="D15" s="54"/>
      <c r="E15" s="54"/>
      <c r="F15" s="187"/>
    </row>
    <row r="16" spans="1:6" ht="15" customHeight="1" x14ac:dyDescent="0.2">
      <c r="A16" s="157"/>
      <c r="B16" s="109"/>
      <c r="C16" s="54"/>
      <c r="D16" s="54"/>
      <c r="E16" s="54"/>
      <c r="F16" s="187"/>
    </row>
    <row r="17" spans="1:6" ht="15" customHeight="1" x14ac:dyDescent="0.2">
      <c r="A17" s="157"/>
      <c r="B17" s="109"/>
      <c r="C17" s="54"/>
      <c r="D17" s="54"/>
      <c r="E17" s="54"/>
      <c r="F17" s="187"/>
    </row>
    <row r="18" spans="1:6" ht="15" customHeight="1" x14ac:dyDescent="0.2">
      <c r="A18" s="157"/>
      <c r="B18" s="109"/>
      <c r="C18" s="54"/>
      <c r="D18" s="54"/>
      <c r="E18" s="54"/>
      <c r="F18" s="187"/>
    </row>
    <row r="19" spans="1:6" ht="15" customHeight="1" x14ac:dyDescent="0.2">
      <c r="A19" s="157"/>
      <c r="B19" s="109"/>
      <c r="C19" s="54"/>
      <c r="D19" s="54"/>
      <c r="E19" s="54"/>
      <c r="F19" s="187"/>
    </row>
    <row r="20" spans="1:6" ht="15" customHeight="1" x14ac:dyDescent="0.2">
      <c r="A20" s="157"/>
      <c r="B20" s="109"/>
      <c r="C20" s="54"/>
      <c r="D20" s="54"/>
      <c r="E20" s="54"/>
      <c r="F20" s="187"/>
    </row>
    <row r="21" spans="1:6" ht="15" customHeight="1" x14ac:dyDescent="0.2">
      <c r="A21" s="157"/>
      <c r="B21" s="109"/>
      <c r="C21" s="54"/>
      <c r="D21" s="54"/>
      <c r="E21" s="54"/>
      <c r="F21" s="187"/>
    </row>
    <row r="22" spans="1:6" ht="15" customHeight="1" x14ac:dyDescent="0.2">
      <c r="A22" s="157"/>
      <c r="B22" s="109"/>
      <c r="C22" s="54"/>
      <c r="D22" s="54"/>
      <c r="E22" s="54"/>
      <c r="F22" s="187"/>
    </row>
    <row r="23" spans="1:6" ht="15" customHeight="1" x14ac:dyDescent="0.2">
      <c r="A23" s="157"/>
      <c r="B23" s="109"/>
      <c r="C23" s="54"/>
      <c r="D23" s="54"/>
      <c r="E23" s="54"/>
      <c r="F23" s="187"/>
    </row>
    <row r="24" spans="1:6" ht="15" customHeight="1" x14ac:dyDescent="0.2">
      <c r="A24" s="157"/>
      <c r="B24" s="109"/>
      <c r="C24" s="54"/>
      <c r="D24" s="54"/>
      <c r="E24" s="54"/>
      <c r="F24" s="187"/>
    </row>
    <row r="25" spans="1:6" ht="15" customHeight="1" x14ac:dyDescent="0.2">
      <c r="A25" s="157"/>
      <c r="B25" s="109"/>
      <c r="C25" s="54"/>
      <c r="D25" s="54"/>
      <c r="E25" s="54"/>
      <c r="F25" s="187"/>
    </row>
    <row r="26" spans="1:6" ht="15" customHeight="1" x14ac:dyDescent="0.2">
      <c r="A26" s="157"/>
      <c r="B26" s="109"/>
      <c r="C26" s="54"/>
      <c r="D26" s="54"/>
      <c r="E26" s="54"/>
      <c r="F26" s="187"/>
    </row>
    <row r="27" spans="1:6" ht="15" customHeight="1" x14ac:dyDescent="0.2">
      <c r="A27" s="157"/>
      <c r="B27" s="109"/>
      <c r="C27" s="54"/>
      <c r="D27" s="54"/>
      <c r="E27" s="54"/>
      <c r="F27" s="187"/>
    </row>
    <row r="28" spans="1:6" ht="15" customHeight="1" x14ac:dyDescent="0.2">
      <c r="A28" s="157"/>
      <c r="B28" s="109"/>
      <c r="C28" s="54"/>
      <c r="D28" s="54"/>
      <c r="E28" s="54"/>
      <c r="F28" s="187"/>
    </row>
    <row r="29" spans="1:6" ht="15" customHeight="1" x14ac:dyDescent="0.2">
      <c r="A29" s="157"/>
      <c r="B29" s="109"/>
      <c r="C29" s="54"/>
      <c r="D29" s="54"/>
      <c r="E29" s="54"/>
      <c r="F29" s="187"/>
    </row>
    <row r="30" spans="1:6" ht="15" customHeight="1" x14ac:dyDescent="0.2">
      <c r="A30" s="157"/>
      <c r="B30" s="109"/>
      <c r="C30" s="54"/>
      <c r="D30" s="54"/>
      <c r="E30" s="54"/>
      <c r="F30" s="187"/>
    </row>
    <row r="31" spans="1:6" ht="15" customHeight="1" x14ac:dyDescent="0.2">
      <c r="A31" s="157"/>
      <c r="B31" s="109"/>
      <c r="C31" s="54"/>
      <c r="D31" s="54"/>
      <c r="E31" s="54"/>
      <c r="F31" s="187"/>
    </row>
    <row r="32" spans="1:6" ht="15" customHeight="1" x14ac:dyDescent="0.2">
      <c r="A32" s="157"/>
      <c r="B32" s="109"/>
      <c r="C32" s="54"/>
      <c r="D32" s="54"/>
      <c r="E32" s="54"/>
      <c r="F32" s="187"/>
    </row>
    <row r="33" spans="1:6" ht="15" customHeight="1" x14ac:dyDescent="0.2">
      <c r="A33" s="157"/>
      <c r="B33" s="109"/>
      <c r="C33" s="54"/>
      <c r="D33" s="54"/>
      <c r="E33" s="54"/>
      <c r="F33" s="187"/>
    </row>
    <row r="34" spans="1:6" ht="15" customHeight="1" x14ac:dyDescent="0.2">
      <c r="A34" s="157"/>
      <c r="B34" s="109"/>
      <c r="C34" s="54"/>
      <c r="D34" s="54"/>
      <c r="E34" s="54"/>
      <c r="F34" s="212"/>
    </row>
    <row r="35" spans="1:6" ht="15" customHeight="1" x14ac:dyDescent="0.2">
      <c r="A35" s="157"/>
      <c r="B35" s="109"/>
      <c r="C35" s="54"/>
      <c r="D35" s="54"/>
      <c r="E35" s="54"/>
      <c r="F35" s="212"/>
    </row>
    <row r="36" spans="1:6" ht="15" customHeight="1" x14ac:dyDescent="0.2">
      <c r="A36" s="157"/>
      <c r="B36" s="109"/>
      <c r="C36" s="54"/>
      <c r="D36" s="54"/>
      <c r="E36" s="54"/>
      <c r="F36" s="212"/>
    </row>
    <row r="37" spans="1:6" ht="15.75" customHeight="1" x14ac:dyDescent="0.2">
      <c r="A37" s="157"/>
      <c r="B37" s="109"/>
      <c r="C37" s="54"/>
      <c r="D37" s="54"/>
      <c r="E37" s="54"/>
      <c r="F37" s="212"/>
    </row>
    <row r="38" spans="1:6" ht="15" customHeight="1" x14ac:dyDescent="0.2">
      <c r="A38" s="157"/>
      <c r="B38" s="109"/>
      <c r="C38" s="54"/>
      <c r="D38" s="54"/>
      <c r="E38" s="54"/>
      <c r="F38" s="212"/>
    </row>
    <row r="39" spans="1:6" ht="15" customHeight="1" x14ac:dyDescent="0.2">
      <c r="A39" s="157"/>
      <c r="B39" s="109"/>
      <c r="C39" s="54"/>
      <c r="D39" s="54"/>
      <c r="E39" s="54"/>
      <c r="F39" s="212"/>
    </row>
    <row r="40" spans="1:6" ht="15" customHeight="1" x14ac:dyDescent="0.2">
      <c r="A40" s="157"/>
      <c r="B40" s="110"/>
      <c r="C40" s="54"/>
      <c r="D40" s="54"/>
      <c r="E40" s="54"/>
      <c r="F40" s="212"/>
    </row>
    <row r="41" spans="1:6" ht="15" customHeight="1" x14ac:dyDescent="0.2">
      <c r="A41" s="157"/>
      <c r="B41" s="109"/>
      <c r="C41" s="54"/>
      <c r="D41" s="54"/>
      <c r="E41" s="54"/>
      <c r="F41" s="187"/>
    </row>
    <row r="42" spans="1:6" ht="14.25" customHeight="1" x14ac:dyDescent="0.2">
      <c r="A42" s="157"/>
      <c r="B42" s="109"/>
      <c r="C42" s="54"/>
      <c r="D42" s="54"/>
      <c r="E42" s="54"/>
      <c r="F42" s="187"/>
    </row>
    <row r="43" spans="1:6" ht="15" customHeight="1" x14ac:dyDescent="0.2">
      <c r="A43" s="157"/>
      <c r="B43" s="109"/>
      <c r="C43" s="54"/>
      <c r="D43" s="54"/>
      <c r="E43" s="54"/>
      <c r="F43" s="187"/>
    </row>
    <row r="44" spans="1:6" ht="15" customHeight="1" x14ac:dyDescent="0.2">
      <c r="A44" s="157"/>
      <c r="B44" s="109"/>
      <c r="C44" s="54"/>
      <c r="D44" s="54"/>
      <c r="E44" s="54"/>
      <c r="F44" s="187"/>
    </row>
    <row r="45" spans="1:6" ht="15" customHeight="1" x14ac:dyDescent="0.2">
      <c r="A45" s="157"/>
      <c r="B45" s="109"/>
      <c r="C45" s="54"/>
      <c r="D45" s="54"/>
      <c r="E45" s="54"/>
      <c r="F45" s="187"/>
    </row>
    <row r="46" spans="1:6" ht="15" customHeight="1" x14ac:dyDescent="0.2">
      <c r="A46" s="157"/>
      <c r="B46" s="109"/>
      <c r="C46" s="54"/>
      <c r="D46" s="54"/>
      <c r="E46" s="54"/>
      <c r="F46" s="187"/>
    </row>
    <row r="47" spans="1:6" ht="15" customHeight="1" x14ac:dyDescent="0.2">
      <c r="A47" s="157"/>
      <c r="B47" s="109"/>
      <c r="C47" s="54"/>
      <c r="D47" s="54"/>
      <c r="E47" s="54"/>
      <c r="F47" s="187"/>
    </row>
    <row r="48" spans="1:6" ht="15" customHeight="1" x14ac:dyDescent="0.2">
      <c r="A48" s="157"/>
      <c r="B48" s="109"/>
      <c r="C48" s="54"/>
      <c r="D48" s="54"/>
      <c r="E48" s="54"/>
      <c r="F48" s="187"/>
    </row>
    <row r="49" spans="1:6" ht="15" customHeight="1" x14ac:dyDescent="0.2">
      <c r="A49" s="157"/>
      <c r="B49" s="109"/>
      <c r="C49" s="54"/>
      <c r="D49" s="54"/>
      <c r="E49" s="54"/>
      <c r="F49" s="187"/>
    </row>
    <row r="50" spans="1:6" ht="15" customHeight="1" x14ac:dyDescent="0.2">
      <c r="D50" s="33"/>
      <c r="E50" s="6" t="s">
        <v>118</v>
      </c>
      <c r="F50" s="188">
        <f>SUM(F8:F49)</f>
        <v>0</v>
      </c>
    </row>
    <row r="51" spans="1:6" x14ac:dyDescent="0.2">
      <c r="E51" s="6"/>
      <c r="F51" s="46"/>
    </row>
    <row r="55" spans="1:6" s="13" customFormat="1" x14ac:dyDescent="0.2">
      <c r="B55" s="16"/>
      <c r="F55" s="17"/>
    </row>
  </sheetData>
  <sheetProtection sheet="1" objects="1" scenarios="1" selectLockedCells="1"/>
  <mergeCells count="2">
    <mergeCell ref="C3:F3"/>
    <mergeCell ref="B4:C4"/>
  </mergeCells>
  <phoneticPr fontId="3" type="noConversion"/>
  <printOptions verticalCentered="1"/>
  <pageMargins left="1.25" right="0" top="0.25" bottom="0.25" header="0.75" footer="0.2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zoomScaleNormal="100" zoomScaleSheetLayoutView="100" workbookViewId="0">
      <selection activeCell="B3" sqref="B3:C3"/>
    </sheetView>
  </sheetViews>
  <sheetFormatPr defaultColWidth="11.42578125" defaultRowHeight="12.75" x14ac:dyDescent="0.2"/>
  <cols>
    <col min="1" max="1" width="13.7109375" style="73" customWidth="1"/>
    <col min="2" max="2" width="10.7109375" style="73" customWidth="1"/>
    <col min="3" max="3" width="40.7109375" style="73" customWidth="1"/>
    <col min="4" max="4" width="15.7109375" style="73" customWidth="1"/>
    <col min="5" max="5" width="17.140625" style="73" customWidth="1"/>
    <col min="6" max="16384" width="11.42578125" style="73"/>
  </cols>
  <sheetData>
    <row r="1" spans="1:5" s="90" customFormat="1" ht="18" x14ac:dyDescent="0.25">
      <c r="A1" s="137" t="s">
        <v>102</v>
      </c>
      <c r="B1" s="138"/>
      <c r="C1" s="139"/>
      <c r="D1" s="139"/>
      <c r="E1" s="92"/>
    </row>
    <row r="2" spans="1:5" x14ac:dyDescent="0.2">
      <c r="B2" s="76"/>
      <c r="E2" s="87"/>
    </row>
    <row r="3" spans="1:5" ht="15" customHeight="1" x14ac:dyDescent="0.2">
      <c r="A3" s="90" t="s">
        <v>54</v>
      </c>
      <c r="B3" s="260"/>
      <c r="C3" s="260"/>
      <c r="D3" s="76"/>
      <c r="E3" s="91"/>
    </row>
    <row r="4" spans="1:5" ht="21.75" customHeight="1" x14ac:dyDescent="0.2">
      <c r="A4" s="90" t="s">
        <v>55</v>
      </c>
      <c r="B4" s="261"/>
      <c r="C4" s="261"/>
      <c r="E4" s="87"/>
    </row>
    <row r="5" spans="1:5" ht="8.25" customHeight="1" x14ac:dyDescent="0.2">
      <c r="A5" s="90"/>
      <c r="B5" s="89"/>
      <c r="C5" s="88"/>
      <c r="D5" s="76"/>
      <c r="E5" s="87"/>
    </row>
    <row r="6" spans="1:5" x14ac:dyDescent="0.2">
      <c r="B6" s="76"/>
      <c r="D6" s="75" t="s">
        <v>46</v>
      </c>
      <c r="E6" s="86"/>
    </row>
    <row r="7" spans="1:5" x14ac:dyDescent="0.2">
      <c r="A7" s="81" t="s">
        <v>57</v>
      </c>
      <c r="B7" s="76"/>
      <c r="C7" s="208">
        <f>+'Jul sub acct'!$C$7</f>
        <v>0</v>
      </c>
      <c r="D7" s="160">
        <f>+'Jul sub acct'!D22</f>
        <v>0</v>
      </c>
      <c r="E7" s="86"/>
    </row>
    <row r="8" spans="1:5" s="84" customFormat="1" ht="12" x14ac:dyDescent="0.2">
      <c r="A8" s="133" t="s">
        <v>0</v>
      </c>
      <c r="B8" s="133" t="s">
        <v>1</v>
      </c>
      <c r="C8" s="133" t="s">
        <v>45</v>
      </c>
      <c r="D8" s="133" t="s">
        <v>4</v>
      </c>
      <c r="E8" s="85"/>
    </row>
    <row r="9" spans="1:5" x14ac:dyDescent="0.2">
      <c r="A9" s="130"/>
      <c r="B9" s="134"/>
      <c r="C9" s="131"/>
      <c r="D9" s="132"/>
      <c r="E9" s="83"/>
    </row>
    <row r="10" spans="1:5" x14ac:dyDescent="0.2">
      <c r="A10" s="79"/>
      <c r="B10" s="135"/>
      <c r="C10" s="78"/>
      <c r="D10" s="80"/>
      <c r="E10" s="83"/>
    </row>
    <row r="11" spans="1:5" x14ac:dyDescent="0.2">
      <c r="A11" s="79"/>
      <c r="B11" s="135"/>
      <c r="C11" s="78"/>
      <c r="D11" s="80"/>
      <c r="E11" s="83"/>
    </row>
    <row r="12" spans="1:5" x14ac:dyDescent="0.2">
      <c r="A12" s="79"/>
      <c r="B12" s="135"/>
      <c r="C12" s="78"/>
      <c r="D12" s="80"/>
      <c r="E12" s="83"/>
    </row>
    <row r="13" spans="1:5" x14ac:dyDescent="0.2">
      <c r="A13" s="79"/>
      <c r="B13" s="135"/>
      <c r="C13" s="78"/>
      <c r="D13" s="80"/>
      <c r="E13" s="83"/>
    </row>
    <row r="14" spans="1:5" x14ac:dyDescent="0.2">
      <c r="A14" s="79"/>
      <c r="B14" s="135"/>
      <c r="C14" s="78"/>
      <c r="D14" s="77"/>
      <c r="E14" s="83"/>
    </row>
    <row r="15" spans="1:5" x14ac:dyDescent="0.2">
      <c r="A15" s="127"/>
      <c r="B15" s="136"/>
      <c r="C15" s="128"/>
      <c r="D15" s="129"/>
      <c r="E15" s="83"/>
    </row>
    <row r="16" spans="1:5" s="84" customFormat="1" ht="12" x14ac:dyDescent="0.2">
      <c r="A16" s="133" t="s">
        <v>0</v>
      </c>
      <c r="B16" s="133" t="s">
        <v>6</v>
      </c>
      <c r="C16" s="133" t="s">
        <v>47</v>
      </c>
      <c r="D16" s="133" t="s">
        <v>4</v>
      </c>
      <c r="E16" s="85"/>
    </row>
    <row r="17" spans="1:5" x14ac:dyDescent="0.2">
      <c r="A17" s="130"/>
      <c r="B17" s="134"/>
      <c r="C17" s="131"/>
      <c r="D17" s="132"/>
      <c r="E17" s="83"/>
    </row>
    <row r="18" spans="1:5" x14ac:dyDescent="0.2">
      <c r="A18" s="79"/>
      <c r="B18" s="135"/>
      <c r="C18" s="78"/>
      <c r="D18" s="77"/>
      <c r="E18" s="83"/>
    </row>
    <row r="19" spans="1:5" x14ac:dyDescent="0.2">
      <c r="A19" s="79"/>
      <c r="B19" s="135"/>
      <c r="C19" s="78"/>
      <c r="D19" s="77"/>
      <c r="E19" s="83"/>
    </row>
    <row r="20" spans="1:5" x14ac:dyDescent="0.2">
      <c r="A20" s="78"/>
      <c r="B20" s="135"/>
      <c r="C20" s="78"/>
      <c r="D20" s="77"/>
      <c r="E20" s="83"/>
    </row>
    <row r="21" spans="1:5" x14ac:dyDescent="0.2">
      <c r="A21" s="78"/>
      <c r="B21" s="135"/>
      <c r="C21" s="78"/>
      <c r="D21" s="77"/>
      <c r="E21" s="83"/>
    </row>
    <row r="22" spans="1:5" x14ac:dyDescent="0.2">
      <c r="B22" s="76"/>
      <c r="C22" s="75" t="s">
        <v>48</v>
      </c>
      <c r="D22" s="145">
        <f>+D7+SUM(D9:D15)-SUM(D17:D21)</f>
        <v>0</v>
      </c>
      <c r="E22" s="86"/>
    </row>
    <row r="23" spans="1:5" x14ac:dyDescent="0.2">
      <c r="D23" s="88"/>
      <c r="E23" s="86"/>
    </row>
    <row r="24" spans="1:5" x14ac:dyDescent="0.2">
      <c r="B24" s="76"/>
      <c r="D24" s="75" t="s">
        <v>46</v>
      </c>
      <c r="E24" s="86"/>
    </row>
    <row r="25" spans="1:5" x14ac:dyDescent="0.2">
      <c r="A25" s="81" t="s">
        <v>58</v>
      </c>
      <c r="B25" s="76"/>
      <c r="C25" s="208">
        <f>+'Jul sub acct'!$C$25</f>
        <v>0</v>
      </c>
      <c r="D25" s="160">
        <f>+'Jul sub acct'!D25</f>
        <v>0</v>
      </c>
      <c r="E25" s="86"/>
    </row>
    <row r="26" spans="1:5" s="84" customFormat="1" ht="12" x14ac:dyDescent="0.2">
      <c r="A26" s="133" t="s">
        <v>0</v>
      </c>
      <c r="B26" s="133" t="s">
        <v>1</v>
      </c>
      <c r="C26" s="133" t="s">
        <v>45</v>
      </c>
      <c r="D26" s="133" t="s">
        <v>4</v>
      </c>
      <c r="E26" s="85"/>
    </row>
    <row r="27" spans="1:5" x14ac:dyDescent="0.2">
      <c r="A27" s="130"/>
      <c r="B27" s="134"/>
      <c r="C27" s="131"/>
      <c r="D27" s="132"/>
      <c r="E27" s="83"/>
    </row>
    <row r="28" spans="1:5" x14ac:dyDescent="0.2">
      <c r="A28" s="79"/>
      <c r="B28" s="135"/>
      <c r="C28" s="78"/>
      <c r="D28" s="80"/>
      <c r="E28" s="83"/>
    </row>
    <row r="29" spans="1:5" x14ac:dyDescent="0.2">
      <c r="A29" s="79"/>
      <c r="B29" s="135"/>
      <c r="C29" s="78"/>
      <c r="D29" s="80"/>
      <c r="E29" s="83"/>
    </row>
    <row r="30" spans="1:5" x14ac:dyDescent="0.2">
      <c r="A30" s="79"/>
      <c r="B30" s="135"/>
      <c r="C30" s="78"/>
      <c r="D30" s="80"/>
      <c r="E30" s="83"/>
    </row>
    <row r="31" spans="1:5" x14ac:dyDescent="0.2">
      <c r="A31" s="79"/>
      <c r="B31" s="135"/>
      <c r="C31" s="78"/>
      <c r="D31" s="80"/>
      <c r="E31" s="83"/>
    </row>
    <row r="32" spans="1:5" x14ac:dyDescent="0.2">
      <c r="A32" s="79"/>
      <c r="B32" s="135"/>
      <c r="C32" s="78"/>
      <c r="D32" s="77"/>
      <c r="E32" s="83"/>
    </row>
    <row r="33" spans="1:5" x14ac:dyDescent="0.2">
      <c r="A33" s="127"/>
      <c r="B33" s="136"/>
      <c r="C33" s="128"/>
      <c r="D33" s="129"/>
      <c r="E33" s="83"/>
    </row>
    <row r="34" spans="1:5" s="84" customFormat="1" ht="12" x14ac:dyDescent="0.2">
      <c r="A34" s="133" t="s">
        <v>0</v>
      </c>
      <c r="B34" s="133" t="s">
        <v>6</v>
      </c>
      <c r="C34" s="133" t="s">
        <v>47</v>
      </c>
      <c r="D34" s="133" t="s">
        <v>4</v>
      </c>
      <c r="E34" s="85"/>
    </row>
    <row r="35" spans="1:5" x14ac:dyDescent="0.2">
      <c r="A35" s="130"/>
      <c r="B35" s="134"/>
      <c r="C35" s="131"/>
      <c r="D35" s="132"/>
      <c r="E35" s="83"/>
    </row>
    <row r="36" spans="1:5" x14ac:dyDescent="0.2">
      <c r="A36" s="79"/>
      <c r="B36" s="135"/>
      <c r="C36" s="78"/>
      <c r="D36" s="77"/>
      <c r="E36" s="83"/>
    </row>
    <row r="37" spans="1:5" x14ac:dyDescent="0.2">
      <c r="A37" s="79"/>
      <c r="B37" s="135"/>
      <c r="C37" s="78"/>
      <c r="D37" s="77"/>
      <c r="E37" s="83"/>
    </row>
    <row r="38" spans="1:5" x14ac:dyDescent="0.2">
      <c r="A38" s="78"/>
      <c r="B38" s="135"/>
      <c r="C38" s="78"/>
      <c r="D38" s="77"/>
      <c r="E38" s="83"/>
    </row>
    <row r="39" spans="1:5" x14ac:dyDescent="0.2">
      <c r="A39" s="78"/>
      <c r="B39" s="135"/>
      <c r="C39" s="78"/>
      <c r="D39" s="77"/>
      <c r="E39" s="83"/>
    </row>
    <row r="40" spans="1:5" x14ac:dyDescent="0.2">
      <c r="B40" s="76"/>
      <c r="C40" s="75" t="s">
        <v>48</v>
      </c>
      <c r="D40" s="145">
        <f>+D25+SUM(D27:D33)-SUM(D35:D39)</f>
        <v>0</v>
      </c>
      <c r="E40" s="86"/>
    </row>
    <row r="41" spans="1:5" x14ac:dyDescent="0.2">
      <c r="E41" s="86"/>
    </row>
    <row r="42" spans="1:5" x14ac:dyDescent="0.2">
      <c r="B42" s="76"/>
      <c r="D42" s="75" t="s">
        <v>46</v>
      </c>
      <c r="E42" s="86"/>
    </row>
    <row r="43" spans="1:5" x14ac:dyDescent="0.2">
      <c r="A43" s="81" t="s">
        <v>58</v>
      </c>
      <c r="B43" s="76"/>
      <c r="C43" s="208">
        <f>+'Jul sub acct'!$C$43</f>
        <v>0</v>
      </c>
      <c r="D43" s="160">
        <f>+'Jul sub acct'!D43</f>
        <v>0</v>
      </c>
      <c r="E43" s="86"/>
    </row>
    <row r="44" spans="1:5" s="84" customFormat="1" ht="12" x14ac:dyDescent="0.2">
      <c r="A44" s="133" t="s">
        <v>0</v>
      </c>
      <c r="B44" s="133" t="s">
        <v>1</v>
      </c>
      <c r="C44" s="133" t="s">
        <v>45</v>
      </c>
      <c r="D44" s="133" t="s">
        <v>4</v>
      </c>
      <c r="E44" s="85"/>
    </row>
    <row r="45" spans="1:5" x14ac:dyDescent="0.2">
      <c r="A45" s="130"/>
      <c r="B45" s="134"/>
      <c r="C45" s="131"/>
      <c r="D45" s="132"/>
      <c r="E45" s="83"/>
    </row>
    <row r="46" spans="1:5" x14ac:dyDescent="0.2">
      <c r="A46" s="79"/>
      <c r="B46" s="135"/>
      <c r="C46" s="78"/>
      <c r="D46" s="80"/>
      <c r="E46" s="83"/>
    </row>
    <row r="47" spans="1:5" x14ac:dyDescent="0.2">
      <c r="A47" s="79"/>
      <c r="B47" s="135"/>
      <c r="C47" s="78"/>
      <c r="D47" s="80"/>
      <c r="E47" s="83"/>
    </row>
    <row r="48" spans="1:5" x14ac:dyDescent="0.2">
      <c r="A48" s="79"/>
      <c r="B48" s="135"/>
      <c r="C48" s="78"/>
      <c r="D48" s="80"/>
      <c r="E48" s="83"/>
    </row>
    <row r="49" spans="1:5" x14ac:dyDescent="0.2">
      <c r="A49" s="79"/>
      <c r="B49" s="135"/>
      <c r="C49" s="78"/>
      <c r="D49" s="80"/>
      <c r="E49" s="83"/>
    </row>
    <row r="50" spans="1:5" x14ac:dyDescent="0.2">
      <c r="A50" s="79"/>
      <c r="B50" s="135"/>
      <c r="C50" s="78"/>
      <c r="D50" s="77"/>
      <c r="E50" s="83"/>
    </row>
    <row r="51" spans="1:5" x14ac:dyDescent="0.2">
      <c r="A51" s="127"/>
      <c r="B51" s="136"/>
      <c r="C51" s="128"/>
      <c r="D51" s="129"/>
      <c r="E51" s="83"/>
    </row>
    <row r="52" spans="1:5" s="84" customFormat="1" ht="12" x14ac:dyDescent="0.2">
      <c r="A52" s="133" t="s">
        <v>0</v>
      </c>
      <c r="B52" s="133" t="s">
        <v>6</v>
      </c>
      <c r="C52" s="133" t="s">
        <v>47</v>
      </c>
      <c r="D52" s="133" t="s">
        <v>4</v>
      </c>
      <c r="E52" s="85"/>
    </row>
    <row r="53" spans="1:5" x14ac:dyDescent="0.2">
      <c r="A53" s="130"/>
      <c r="B53" s="134"/>
      <c r="C53" s="131"/>
      <c r="D53" s="132"/>
      <c r="E53" s="83"/>
    </row>
    <row r="54" spans="1:5" x14ac:dyDescent="0.2">
      <c r="A54" s="79"/>
      <c r="B54" s="135"/>
      <c r="C54" s="78"/>
      <c r="D54" s="77"/>
      <c r="E54" s="83"/>
    </row>
    <row r="55" spans="1:5" x14ac:dyDescent="0.2">
      <c r="A55" s="79"/>
      <c r="B55" s="135"/>
      <c r="C55" s="78"/>
      <c r="D55" s="77"/>
      <c r="E55" s="83"/>
    </row>
    <row r="56" spans="1:5" x14ac:dyDescent="0.2">
      <c r="A56" s="78"/>
      <c r="B56" s="135"/>
      <c r="C56" s="78"/>
      <c r="D56" s="77"/>
      <c r="E56" s="83"/>
    </row>
    <row r="57" spans="1:5" x14ac:dyDescent="0.2">
      <c r="A57" s="78"/>
      <c r="B57" s="135"/>
      <c r="C57" s="78"/>
      <c r="D57" s="77"/>
      <c r="E57" s="83"/>
    </row>
    <row r="58" spans="1:5" x14ac:dyDescent="0.2">
      <c r="B58" s="76"/>
      <c r="C58" s="75" t="s">
        <v>48</v>
      </c>
      <c r="D58" s="145">
        <f>+D43+SUM(D45:D51)-SUM(D53:D57)</f>
        <v>0</v>
      </c>
    </row>
    <row r="60" spans="1:5" x14ac:dyDescent="0.2">
      <c r="B60" s="76"/>
      <c r="D60" s="75" t="s">
        <v>46</v>
      </c>
    </row>
    <row r="61" spans="1:5" x14ac:dyDescent="0.2">
      <c r="A61" s="81" t="s">
        <v>57</v>
      </c>
      <c r="B61" s="76"/>
      <c r="C61" s="209">
        <f>+'Jul sub acct'!$C$61</f>
        <v>0</v>
      </c>
      <c r="D61" s="161">
        <f>+'Jul sub acct'!D76</f>
        <v>0</v>
      </c>
    </row>
    <row r="62" spans="1:5" x14ac:dyDescent="0.2">
      <c r="A62" s="133" t="s">
        <v>0</v>
      </c>
      <c r="B62" s="133" t="s">
        <v>1</v>
      </c>
      <c r="C62" s="133" t="s">
        <v>45</v>
      </c>
      <c r="D62" s="133" t="s">
        <v>4</v>
      </c>
    </row>
    <row r="63" spans="1:5" x14ac:dyDescent="0.2">
      <c r="A63" s="130"/>
      <c r="B63" s="134"/>
      <c r="C63" s="131"/>
      <c r="D63" s="132"/>
    </row>
    <row r="64" spans="1:5" x14ac:dyDescent="0.2">
      <c r="A64" s="79"/>
      <c r="B64" s="135"/>
      <c r="C64" s="78"/>
      <c r="D64" s="80"/>
    </row>
    <row r="65" spans="1:4" x14ac:dyDescent="0.2">
      <c r="A65" s="79"/>
      <c r="B65" s="135"/>
      <c r="C65" s="78"/>
      <c r="D65" s="80"/>
    </row>
    <row r="66" spans="1:4" x14ac:dyDescent="0.2">
      <c r="A66" s="79"/>
      <c r="B66" s="135"/>
      <c r="C66" s="78"/>
      <c r="D66" s="80"/>
    </row>
    <row r="67" spans="1:4" x14ac:dyDescent="0.2">
      <c r="A67" s="79"/>
      <c r="B67" s="135"/>
      <c r="C67" s="78"/>
      <c r="D67" s="80"/>
    </row>
    <row r="68" spans="1:4" x14ac:dyDescent="0.2">
      <c r="A68" s="79"/>
      <c r="B68" s="135"/>
      <c r="C68" s="78"/>
      <c r="D68" s="77"/>
    </row>
    <row r="69" spans="1:4" x14ac:dyDescent="0.2">
      <c r="A69" s="127"/>
      <c r="B69" s="136"/>
      <c r="C69" s="128"/>
      <c r="D69" s="129"/>
    </row>
    <row r="70" spans="1:4" x14ac:dyDescent="0.2">
      <c r="A70" s="133" t="s">
        <v>0</v>
      </c>
      <c r="B70" s="133" t="s">
        <v>6</v>
      </c>
      <c r="C70" s="133" t="s">
        <v>47</v>
      </c>
      <c r="D70" s="133" t="s">
        <v>4</v>
      </c>
    </row>
    <row r="71" spans="1:4" x14ac:dyDescent="0.2">
      <c r="A71" s="130"/>
      <c r="B71" s="134"/>
      <c r="C71" s="131"/>
      <c r="D71" s="132"/>
    </row>
    <row r="72" spans="1:4" x14ac:dyDescent="0.2">
      <c r="A72" s="79"/>
      <c r="B72" s="135"/>
      <c r="C72" s="78"/>
      <c r="D72" s="77"/>
    </row>
    <row r="73" spans="1:4" x14ac:dyDescent="0.2">
      <c r="A73" s="79"/>
      <c r="B73" s="135"/>
      <c r="C73" s="78"/>
      <c r="D73" s="77"/>
    </row>
    <row r="74" spans="1:4" x14ac:dyDescent="0.2">
      <c r="A74" s="78"/>
      <c r="B74" s="135"/>
      <c r="C74" s="78"/>
      <c r="D74" s="77"/>
    </row>
    <row r="75" spans="1:4" x14ac:dyDescent="0.2">
      <c r="A75" s="78"/>
      <c r="B75" s="135"/>
      <c r="C75" s="78"/>
      <c r="D75" s="77"/>
    </row>
    <row r="76" spans="1:4" x14ac:dyDescent="0.2">
      <c r="B76" s="76"/>
      <c r="C76" s="75" t="s">
        <v>48</v>
      </c>
      <c r="D76" s="145">
        <f>+D61+SUM(D63:D69)-SUM(D71:D75)</f>
        <v>0</v>
      </c>
    </row>
    <row r="77" spans="1:4" x14ac:dyDescent="0.2">
      <c r="D77" s="82"/>
    </row>
    <row r="78" spans="1:4" x14ac:dyDescent="0.2">
      <c r="B78" s="76"/>
      <c r="D78" s="75" t="s">
        <v>46</v>
      </c>
    </row>
    <row r="79" spans="1:4" x14ac:dyDescent="0.2">
      <c r="A79" s="81" t="s">
        <v>58</v>
      </c>
      <c r="B79" s="76"/>
      <c r="C79" s="210">
        <f>+'Jul sub acct'!$C$79</f>
        <v>0</v>
      </c>
      <c r="D79" s="160">
        <f>+'Jul sub acct'!D92</f>
        <v>0</v>
      </c>
    </row>
    <row r="80" spans="1:4" x14ac:dyDescent="0.2">
      <c r="A80" s="133" t="s">
        <v>0</v>
      </c>
      <c r="B80" s="133" t="s">
        <v>1</v>
      </c>
      <c r="C80" s="133" t="s">
        <v>45</v>
      </c>
      <c r="D80" s="133" t="s">
        <v>4</v>
      </c>
    </row>
    <row r="81" spans="1:4" x14ac:dyDescent="0.2">
      <c r="A81" s="130"/>
      <c r="B81" s="134"/>
      <c r="C81" s="131"/>
      <c r="D81" s="132"/>
    </row>
    <row r="82" spans="1:4" x14ac:dyDescent="0.2">
      <c r="A82" s="79"/>
      <c r="B82" s="135"/>
      <c r="C82" s="78"/>
      <c r="D82" s="80"/>
    </row>
    <row r="83" spans="1:4" x14ac:dyDescent="0.2">
      <c r="A83" s="79"/>
      <c r="B83" s="135"/>
      <c r="C83" s="78"/>
      <c r="D83" s="80"/>
    </row>
    <row r="84" spans="1:4" x14ac:dyDescent="0.2">
      <c r="A84" s="79"/>
      <c r="B84" s="135"/>
      <c r="C84" s="78"/>
      <c r="D84" s="77"/>
    </row>
    <row r="85" spans="1:4" x14ac:dyDescent="0.2">
      <c r="A85" s="127"/>
      <c r="B85" s="136"/>
      <c r="C85" s="128"/>
      <c r="D85" s="129"/>
    </row>
    <row r="86" spans="1:4" x14ac:dyDescent="0.2">
      <c r="A86" s="133" t="s">
        <v>0</v>
      </c>
      <c r="B86" s="133" t="s">
        <v>6</v>
      </c>
      <c r="C86" s="133" t="s">
        <v>47</v>
      </c>
      <c r="D86" s="133" t="s">
        <v>4</v>
      </c>
    </row>
    <row r="87" spans="1:4" x14ac:dyDescent="0.2">
      <c r="A87" s="130"/>
      <c r="B87" s="134"/>
      <c r="C87" s="131"/>
      <c r="D87" s="132"/>
    </row>
    <row r="88" spans="1:4" x14ac:dyDescent="0.2">
      <c r="A88" s="79"/>
      <c r="B88" s="135"/>
      <c r="C88" s="78"/>
      <c r="D88" s="77"/>
    </row>
    <row r="89" spans="1:4" x14ac:dyDescent="0.2">
      <c r="A89" s="79"/>
      <c r="B89" s="135"/>
      <c r="C89" s="78"/>
      <c r="D89" s="77"/>
    </row>
    <row r="90" spans="1:4" x14ac:dyDescent="0.2">
      <c r="A90" s="78"/>
      <c r="B90" s="135"/>
      <c r="C90" s="78"/>
      <c r="D90" s="77"/>
    </row>
    <row r="91" spans="1:4" x14ac:dyDescent="0.2">
      <c r="A91" s="78"/>
      <c r="B91" s="135"/>
      <c r="C91" s="78"/>
      <c r="D91" s="77"/>
    </row>
    <row r="92" spans="1:4" x14ac:dyDescent="0.2">
      <c r="B92" s="76"/>
      <c r="C92" s="75" t="s">
        <v>48</v>
      </c>
      <c r="D92" s="145">
        <f>+D77+SUM(D79:D85)-SUM(D87:D91)</f>
        <v>0</v>
      </c>
    </row>
    <row r="94" spans="1:4" x14ac:dyDescent="0.2">
      <c r="B94" s="76"/>
      <c r="D94" s="75" t="s">
        <v>46</v>
      </c>
    </row>
    <row r="95" spans="1:4" x14ac:dyDescent="0.2">
      <c r="A95" s="81" t="s">
        <v>58</v>
      </c>
      <c r="B95" s="76"/>
      <c r="C95" s="210">
        <f>+'Jul sub acct'!$C$95</f>
        <v>0</v>
      </c>
      <c r="D95" s="161">
        <f>+'Jul sub acct'!D109</f>
        <v>0</v>
      </c>
    </row>
    <row r="96" spans="1:4" x14ac:dyDescent="0.2">
      <c r="A96" s="133" t="s">
        <v>0</v>
      </c>
      <c r="B96" s="133" t="s">
        <v>1</v>
      </c>
      <c r="C96" s="133" t="s">
        <v>45</v>
      </c>
      <c r="D96" s="133" t="s">
        <v>4</v>
      </c>
    </row>
    <row r="97" spans="1:4" x14ac:dyDescent="0.2">
      <c r="A97" s="130"/>
      <c r="B97" s="134"/>
      <c r="C97" s="131"/>
      <c r="D97" s="132"/>
    </row>
    <row r="98" spans="1:4" x14ac:dyDescent="0.2">
      <c r="A98" s="79"/>
      <c r="B98" s="135"/>
      <c r="C98" s="78"/>
      <c r="D98" s="80"/>
    </row>
    <row r="99" spans="1:4" x14ac:dyDescent="0.2">
      <c r="A99" s="79"/>
      <c r="B99" s="135"/>
      <c r="C99" s="78"/>
      <c r="D99" s="80"/>
    </row>
    <row r="100" spans="1:4" x14ac:dyDescent="0.2">
      <c r="A100" s="79"/>
      <c r="B100" s="135"/>
      <c r="C100" s="78"/>
      <c r="D100" s="80"/>
    </row>
    <row r="101" spans="1:4" x14ac:dyDescent="0.2">
      <c r="A101" s="79"/>
      <c r="B101" s="135"/>
      <c r="C101" s="78"/>
      <c r="D101" s="77"/>
    </row>
    <row r="102" spans="1:4" x14ac:dyDescent="0.2">
      <c r="A102" s="127"/>
      <c r="B102" s="136"/>
      <c r="C102" s="128"/>
      <c r="D102" s="129"/>
    </row>
    <row r="103" spans="1:4" x14ac:dyDescent="0.2">
      <c r="A103" s="133" t="s">
        <v>0</v>
      </c>
      <c r="B103" s="133" t="s">
        <v>6</v>
      </c>
      <c r="C103" s="133" t="s">
        <v>47</v>
      </c>
      <c r="D103" s="133" t="s">
        <v>4</v>
      </c>
    </row>
    <row r="104" spans="1:4" x14ac:dyDescent="0.2">
      <c r="A104" s="130"/>
      <c r="B104" s="134"/>
      <c r="C104" s="131"/>
      <c r="D104" s="132"/>
    </row>
    <row r="105" spans="1:4" x14ac:dyDescent="0.2">
      <c r="A105" s="79"/>
      <c r="B105" s="135"/>
      <c r="C105" s="78"/>
      <c r="D105" s="77"/>
    </row>
    <row r="106" spans="1:4" x14ac:dyDescent="0.2">
      <c r="A106" s="79"/>
      <c r="B106" s="135"/>
      <c r="C106" s="78"/>
      <c r="D106" s="77"/>
    </row>
    <row r="107" spans="1:4" x14ac:dyDescent="0.2">
      <c r="A107" s="78"/>
      <c r="B107" s="135"/>
      <c r="C107" s="78"/>
      <c r="D107" s="77"/>
    </row>
    <row r="108" spans="1:4" x14ac:dyDescent="0.2">
      <c r="A108" s="78"/>
      <c r="B108" s="135"/>
      <c r="C108" s="78"/>
      <c r="D108" s="77"/>
    </row>
    <row r="109" spans="1:4" x14ac:dyDescent="0.2">
      <c r="B109" s="76"/>
      <c r="C109" s="75" t="s">
        <v>48</v>
      </c>
      <c r="D109" s="145">
        <f>+D95+SUM(D97:D102)-SUM(D104:D108)</f>
        <v>0</v>
      </c>
    </row>
    <row r="111" spans="1:4" x14ac:dyDescent="0.2">
      <c r="B111" s="76"/>
      <c r="D111" s="75" t="s">
        <v>46</v>
      </c>
    </row>
    <row r="112" spans="1:4" x14ac:dyDescent="0.2">
      <c r="A112" s="81" t="s">
        <v>57</v>
      </c>
      <c r="B112" s="76"/>
      <c r="C112" s="209">
        <f>+'Jul sub acct'!$C$112</f>
        <v>0</v>
      </c>
      <c r="D112" s="161">
        <f>+'Jul sub acct'!D127</f>
        <v>0</v>
      </c>
    </row>
    <row r="113" spans="1:4" x14ac:dyDescent="0.2">
      <c r="A113" s="133" t="s">
        <v>0</v>
      </c>
      <c r="B113" s="133" t="s">
        <v>1</v>
      </c>
      <c r="C113" s="133" t="s">
        <v>45</v>
      </c>
      <c r="D113" s="133" t="s">
        <v>4</v>
      </c>
    </row>
    <row r="114" spans="1:4" x14ac:dyDescent="0.2">
      <c r="A114" s="130"/>
      <c r="B114" s="134"/>
      <c r="C114" s="131"/>
      <c r="D114" s="132"/>
    </row>
    <row r="115" spans="1:4" x14ac:dyDescent="0.2">
      <c r="A115" s="79"/>
      <c r="B115" s="135"/>
      <c r="C115" s="78"/>
      <c r="D115" s="80"/>
    </row>
    <row r="116" spans="1:4" x14ac:dyDescent="0.2">
      <c r="A116" s="79"/>
      <c r="B116" s="135"/>
      <c r="C116" s="78"/>
      <c r="D116" s="80"/>
    </row>
    <row r="117" spans="1:4" x14ac:dyDescent="0.2">
      <c r="A117" s="79"/>
      <c r="B117" s="135"/>
      <c r="C117" s="78"/>
      <c r="D117" s="80"/>
    </row>
    <row r="118" spans="1:4" x14ac:dyDescent="0.2">
      <c r="A118" s="79"/>
      <c r="B118" s="135"/>
      <c r="C118" s="78"/>
      <c r="D118" s="80"/>
    </row>
    <row r="119" spans="1:4" x14ac:dyDescent="0.2">
      <c r="A119" s="79"/>
      <c r="B119" s="135"/>
      <c r="C119" s="78"/>
      <c r="D119" s="77"/>
    </row>
    <row r="120" spans="1:4" x14ac:dyDescent="0.2">
      <c r="A120" s="127"/>
      <c r="B120" s="136"/>
      <c r="C120" s="128"/>
      <c r="D120" s="129"/>
    </row>
    <row r="121" spans="1:4" x14ac:dyDescent="0.2">
      <c r="A121" s="133" t="s">
        <v>0</v>
      </c>
      <c r="B121" s="133" t="s">
        <v>6</v>
      </c>
      <c r="C121" s="133" t="s">
        <v>47</v>
      </c>
      <c r="D121" s="133" t="s">
        <v>4</v>
      </c>
    </row>
    <row r="122" spans="1:4" x14ac:dyDescent="0.2">
      <c r="A122" s="130"/>
      <c r="B122" s="134"/>
      <c r="C122" s="131"/>
      <c r="D122" s="132"/>
    </row>
    <row r="123" spans="1:4" x14ac:dyDescent="0.2">
      <c r="A123" s="79"/>
      <c r="B123" s="135"/>
      <c r="C123" s="78"/>
      <c r="D123" s="77"/>
    </row>
    <row r="124" spans="1:4" x14ac:dyDescent="0.2">
      <c r="A124" s="79"/>
      <c r="B124" s="135"/>
      <c r="C124" s="78"/>
      <c r="D124" s="77"/>
    </row>
    <row r="125" spans="1:4" x14ac:dyDescent="0.2">
      <c r="A125" s="78"/>
      <c r="B125" s="135"/>
      <c r="C125" s="78"/>
      <c r="D125" s="77"/>
    </row>
    <row r="126" spans="1:4" x14ac:dyDescent="0.2">
      <c r="A126" s="78"/>
      <c r="B126" s="135"/>
      <c r="C126" s="78"/>
      <c r="D126" s="77"/>
    </row>
    <row r="127" spans="1:4" x14ac:dyDescent="0.2">
      <c r="B127" s="76"/>
      <c r="C127" s="75" t="s">
        <v>48</v>
      </c>
      <c r="D127" s="145">
        <f>+D112+SUM(D114:D120)-SUM(D122:D126)</f>
        <v>0</v>
      </c>
    </row>
    <row r="128" spans="1:4" x14ac:dyDescent="0.2">
      <c r="D128" s="82"/>
    </row>
    <row r="129" spans="1:4" x14ac:dyDescent="0.2">
      <c r="B129" s="76"/>
      <c r="D129" s="75" t="s">
        <v>46</v>
      </c>
    </row>
    <row r="130" spans="1:4" x14ac:dyDescent="0.2">
      <c r="A130" s="81" t="s">
        <v>58</v>
      </c>
      <c r="B130" s="76"/>
      <c r="C130" s="210">
        <f>+'Jul sub acct'!$C$130</f>
        <v>0</v>
      </c>
      <c r="D130" s="160">
        <f>+'Jul sub acct'!D143</f>
        <v>0</v>
      </c>
    </row>
    <row r="131" spans="1:4" x14ac:dyDescent="0.2">
      <c r="A131" s="133" t="s">
        <v>0</v>
      </c>
      <c r="B131" s="133" t="s">
        <v>1</v>
      </c>
      <c r="C131" s="133" t="s">
        <v>45</v>
      </c>
      <c r="D131" s="133" t="s">
        <v>4</v>
      </c>
    </row>
    <row r="132" spans="1:4" x14ac:dyDescent="0.2">
      <c r="A132" s="130"/>
      <c r="B132" s="134"/>
      <c r="C132" s="131"/>
      <c r="D132" s="132"/>
    </row>
    <row r="133" spans="1:4" x14ac:dyDescent="0.2">
      <c r="A133" s="79"/>
      <c r="B133" s="135"/>
      <c r="C133" s="78"/>
      <c r="D133" s="80"/>
    </row>
    <row r="134" spans="1:4" x14ac:dyDescent="0.2">
      <c r="A134" s="79"/>
      <c r="B134" s="135"/>
      <c r="C134" s="78"/>
      <c r="D134" s="80"/>
    </row>
    <row r="135" spans="1:4" x14ac:dyDescent="0.2">
      <c r="A135" s="79"/>
      <c r="B135" s="135"/>
      <c r="C135" s="78"/>
      <c r="D135" s="77"/>
    </row>
    <row r="136" spans="1:4" x14ac:dyDescent="0.2">
      <c r="A136" s="127"/>
      <c r="B136" s="136"/>
      <c r="C136" s="128"/>
      <c r="D136" s="129"/>
    </row>
    <row r="137" spans="1:4" x14ac:dyDescent="0.2">
      <c r="A137" s="133" t="s">
        <v>0</v>
      </c>
      <c r="B137" s="133" t="s">
        <v>6</v>
      </c>
      <c r="C137" s="133" t="s">
        <v>47</v>
      </c>
      <c r="D137" s="133" t="s">
        <v>4</v>
      </c>
    </row>
    <row r="138" spans="1:4" x14ac:dyDescent="0.2">
      <c r="A138" s="130"/>
      <c r="B138" s="134"/>
      <c r="C138" s="131"/>
      <c r="D138" s="132"/>
    </row>
    <row r="139" spans="1:4" x14ac:dyDescent="0.2">
      <c r="A139" s="79"/>
      <c r="B139" s="135"/>
      <c r="C139" s="78"/>
      <c r="D139" s="77"/>
    </row>
    <row r="140" spans="1:4" x14ac:dyDescent="0.2">
      <c r="A140" s="79"/>
      <c r="B140" s="135"/>
      <c r="C140" s="78"/>
      <c r="D140" s="77"/>
    </row>
    <row r="141" spans="1:4" x14ac:dyDescent="0.2">
      <c r="A141" s="78"/>
      <c r="B141" s="135"/>
      <c r="C141" s="78"/>
      <c r="D141" s="77"/>
    </row>
    <row r="142" spans="1:4" x14ac:dyDescent="0.2">
      <c r="A142" s="78"/>
      <c r="B142" s="135"/>
      <c r="C142" s="78"/>
      <c r="D142" s="77"/>
    </row>
    <row r="143" spans="1:4" x14ac:dyDescent="0.2">
      <c r="B143" s="76"/>
      <c r="C143" s="75" t="s">
        <v>48</v>
      </c>
      <c r="D143" s="145">
        <f>+D128+SUM(D130:D136)-SUM(D138:D142)</f>
        <v>0</v>
      </c>
    </row>
    <row r="145" spans="1:4" x14ac:dyDescent="0.2">
      <c r="B145" s="76"/>
      <c r="D145" s="75" t="s">
        <v>46</v>
      </c>
    </row>
    <row r="146" spans="1:4" x14ac:dyDescent="0.2">
      <c r="A146" s="81" t="s">
        <v>58</v>
      </c>
      <c r="B146" s="76"/>
      <c r="C146" s="210">
        <f>+'Jul sub acct'!$C$146</f>
        <v>0</v>
      </c>
      <c r="D146" s="161">
        <f>+'Jul sub acct'!D160</f>
        <v>0</v>
      </c>
    </row>
    <row r="147" spans="1:4" x14ac:dyDescent="0.2">
      <c r="A147" s="133" t="s">
        <v>0</v>
      </c>
      <c r="B147" s="133" t="s">
        <v>1</v>
      </c>
      <c r="C147" s="133" t="s">
        <v>45</v>
      </c>
      <c r="D147" s="133" t="s">
        <v>4</v>
      </c>
    </row>
    <row r="148" spans="1:4" x14ac:dyDescent="0.2">
      <c r="A148" s="130"/>
      <c r="B148" s="134"/>
      <c r="C148" s="131"/>
      <c r="D148" s="132"/>
    </row>
    <row r="149" spans="1:4" x14ac:dyDescent="0.2">
      <c r="A149" s="79"/>
      <c r="B149" s="135"/>
      <c r="C149" s="78"/>
      <c r="D149" s="80"/>
    </row>
    <row r="150" spans="1:4" x14ac:dyDescent="0.2">
      <c r="A150" s="79"/>
      <c r="B150" s="135"/>
      <c r="C150" s="78"/>
      <c r="D150" s="80"/>
    </row>
    <row r="151" spans="1:4" x14ac:dyDescent="0.2">
      <c r="A151" s="79"/>
      <c r="B151" s="135"/>
      <c r="C151" s="78"/>
      <c r="D151" s="80"/>
    </row>
    <row r="152" spans="1:4" x14ac:dyDescent="0.2">
      <c r="A152" s="79"/>
      <c r="B152" s="135"/>
      <c r="C152" s="78"/>
      <c r="D152" s="77"/>
    </row>
    <row r="153" spans="1:4" x14ac:dyDescent="0.2">
      <c r="A153" s="127"/>
      <c r="B153" s="136"/>
      <c r="C153" s="128"/>
      <c r="D153" s="129"/>
    </row>
    <row r="154" spans="1:4" x14ac:dyDescent="0.2">
      <c r="A154" s="133" t="s">
        <v>0</v>
      </c>
      <c r="B154" s="133" t="s">
        <v>6</v>
      </c>
      <c r="C154" s="133" t="s">
        <v>47</v>
      </c>
      <c r="D154" s="133" t="s">
        <v>4</v>
      </c>
    </row>
    <row r="155" spans="1:4" x14ac:dyDescent="0.2">
      <c r="A155" s="130"/>
      <c r="B155" s="134"/>
      <c r="C155" s="131"/>
      <c r="D155" s="132"/>
    </row>
    <row r="156" spans="1:4" x14ac:dyDescent="0.2">
      <c r="A156" s="79"/>
      <c r="B156" s="135"/>
      <c r="C156" s="78"/>
      <c r="D156" s="77"/>
    </row>
    <row r="157" spans="1:4" x14ac:dyDescent="0.2">
      <c r="A157" s="79"/>
      <c r="B157" s="135"/>
      <c r="C157" s="78"/>
      <c r="D157" s="77"/>
    </row>
    <row r="158" spans="1:4" x14ac:dyDescent="0.2">
      <c r="A158" s="78"/>
      <c r="B158" s="135"/>
      <c r="C158" s="78"/>
      <c r="D158" s="77"/>
    </row>
    <row r="159" spans="1:4" x14ac:dyDescent="0.2">
      <c r="A159" s="78"/>
      <c r="B159" s="135"/>
      <c r="C159" s="78"/>
      <c r="D159" s="77"/>
    </row>
    <row r="160" spans="1:4" x14ac:dyDescent="0.2">
      <c r="B160" s="76"/>
      <c r="C160" s="75" t="s">
        <v>48</v>
      </c>
      <c r="D160" s="145">
        <f>+D146+SUM(D148:D153)-SUM(D155:D159)</f>
        <v>0</v>
      </c>
    </row>
  </sheetData>
  <sheetProtection sheet="1" objects="1" scenarios="1" selectLockedCells="1"/>
  <mergeCells count="2">
    <mergeCell ref="B3:C3"/>
    <mergeCell ref="B4:C4"/>
  </mergeCells>
  <phoneticPr fontId="3" type="noConversion"/>
  <printOptions verticalCentered="1"/>
  <pageMargins left="1.25" right="0.25" top="0.25" bottom="0.25" header="0.51180555555555596" footer="0.51180555555555596"/>
  <pageSetup firstPageNumber="0" orientation="portrait" horizontalDpi="300" verticalDpi="300" r:id="rId1"/>
  <headerFooter alignWithMargins="0"/>
  <rowBreaks count="2" manualBreakCount="2">
    <brk id="58" max="3" man="1"/>
    <brk id="109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selection activeCell="C3" sqref="C3:F3"/>
    </sheetView>
  </sheetViews>
  <sheetFormatPr defaultColWidth="8.85546875" defaultRowHeight="12.75" x14ac:dyDescent="0.2"/>
  <cols>
    <col min="1" max="1" width="12.42578125" customWidth="1"/>
    <col min="2" max="2" width="11.42578125" style="7" customWidth="1"/>
    <col min="3" max="3" width="20.140625" customWidth="1"/>
    <col min="4" max="4" width="20.7109375" customWidth="1"/>
    <col min="5" max="5" width="14.42578125" customWidth="1"/>
    <col min="6" max="6" width="10.42578125" style="1" customWidth="1"/>
  </cols>
  <sheetData>
    <row r="1" spans="1:6" ht="18" x14ac:dyDescent="0.25">
      <c r="A1" s="118" t="s">
        <v>98</v>
      </c>
      <c r="B1" s="119"/>
      <c r="C1" s="120"/>
      <c r="D1" s="120"/>
      <c r="E1" s="120"/>
      <c r="F1" s="121"/>
    </row>
    <row r="2" spans="1:6" ht="7.5" customHeight="1" x14ac:dyDescent="0.2"/>
    <row r="3" spans="1:6" ht="16.5" customHeight="1" x14ac:dyDescent="0.2">
      <c r="A3" t="s">
        <v>81</v>
      </c>
      <c r="B3" s="18"/>
      <c r="C3" s="257"/>
      <c r="D3" s="257"/>
      <c r="E3" s="257"/>
      <c r="F3" s="257"/>
    </row>
    <row r="4" spans="1:6" ht="8.25" customHeight="1" x14ac:dyDescent="0.2">
      <c r="A4" s="55"/>
      <c r="B4" s="258"/>
      <c r="C4" s="259"/>
      <c r="D4" s="33"/>
      <c r="E4" s="6"/>
      <c r="F4" s="4"/>
    </row>
    <row r="5" spans="1:6" ht="16.5" customHeight="1" thickBot="1" x14ac:dyDescent="0.25">
      <c r="B5" s="18"/>
      <c r="C5" s="12"/>
      <c r="D5" s="33"/>
      <c r="E5" s="6" t="s">
        <v>56</v>
      </c>
      <c r="F5" s="57">
        <f>'AUG pg 2'!F50</f>
        <v>0</v>
      </c>
    </row>
    <row r="6" spans="1:6" ht="15" x14ac:dyDescent="0.25">
      <c r="A6" s="32" t="s">
        <v>42</v>
      </c>
    </row>
    <row r="7" spans="1:6" s="36" customFormat="1" ht="12" x14ac:dyDescent="0.2">
      <c r="A7" s="116" t="s">
        <v>0</v>
      </c>
      <c r="B7" s="116" t="s">
        <v>1</v>
      </c>
      <c r="C7" s="116" t="s">
        <v>2</v>
      </c>
      <c r="D7" s="116" t="s">
        <v>86</v>
      </c>
      <c r="E7" s="153" t="s">
        <v>3</v>
      </c>
      <c r="F7" s="117" t="s">
        <v>4</v>
      </c>
    </row>
    <row r="8" spans="1:6" ht="15" customHeight="1" x14ac:dyDescent="0.2">
      <c r="A8" s="157"/>
      <c r="B8" s="109"/>
      <c r="C8" s="54"/>
      <c r="D8" s="54"/>
      <c r="E8" s="54"/>
      <c r="F8" s="213"/>
    </row>
    <row r="9" spans="1:6" ht="15" customHeight="1" x14ac:dyDescent="0.2">
      <c r="A9" s="157"/>
      <c r="B9" s="109"/>
      <c r="C9" s="54"/>
      <c r="D9" s="54"/>
      <c r="E9" s="54"/>
      <c r="F9" s="213"/>
    </row>
    <row r="10" spans="1:6" ht="15" customHeight="1" x14ac:dyDescent="0.2">
      <c r="A10" s="157"/>
      <c r="B10" s="109"/>
      <c r="C10" s="54"/>
      <c r="D10" s="54"/>
      <c r="E10" s="54"/>
      <c r="F10" s="213"/>
    </row>
    <row r="11" spans="1:6" ht="15" customHeight="1" x14ac:dyDescent="0.2">
      <c r="A11" s="157"/>
      <c r="B11" s="109"/>
      <c r="C11" s="54"/>
      <c r="D11" s="54"/>
      <c r="E11" s="54"/>
      <c r="F11" s="213"/>
    </row>
    <row r="12" spans="1:6" ht="15" customHeight="1" x14ac:dyDescent="0.2">
      <c r="A12" s="157"/>
      <c r="B12" s="109"/>
      <c r="C12" s="54"/>
      <c r="D12" s="54"/>
      <c r="E12" s="54"/>
      <c r="F12" s="213"/>
    </row>
    <row r="13" spans="1:6" ht="15" customHeight="1" x14ac:dyDescent="0.2">
      <c r="A13" s="157"/>
      <c r="B13" s="109"/>
      <c r="C13" s="54"/>
      <c r="D13" s="54"/>
      <c r="E13" s="54"/>
      <c r="F13" s="213"/>
    </row>
    <row r="14" spans="1:6" ht="15" customHeight="1" x14ac:dyDescent="0.2">
      <c r="A14" s="157"/>
      <c r="B14" s="109"/>
      <c r="C14" s="54"/>
      <c r="D14" s="54"/>
      <c r="E14" s="54"/>
      <c r="F14" s="213"/>
    </row>
    <row r="15" spans="1:6" ht="15" customHeight="1" x14ac:dyDescent="0.2">
      <c r="A15" s="157"/>
      <c r="B15" s="109"/>
      <c r="C15" s="54"/>
      <c r="D15" s="54"/>
      <c r="E15" s="54"/>
      <c r="F15" s="213"/>
    </row>
    <row r="16" spans="1:6" ht="15" customHeight="1" x14ac:dyDescent="0.2">
      <c r="A16" s="157"/>
      <c r="B16" s="51"/>
      <c r="C16" s="54"/>
      <c r="D16" s="54"/>
      <c r="E16" s="54"/>
      <c r="F16" s="213"/>
    </row>
    <row r="17" spans="1:6" ht="15" customHeight="1" x14ac:dyDescent="0.2">
      <c r="A17" s="157"/>
      <c r="B17" s="51"/>
      <c r="C17" s="54"/>
      <c r="D17" s="54"/>
      <c r="E17" s="54"/>
      <c r="F17" s="213"/>
    </row>
    <row r="18" spans="1:6" ht="15.75" customHeight="1" x14ac:dyDescent="0.2">
      <c r="A18" s="157"/>
      <c r="B18" s="51"/>
      <c r="C18" s="54"/>
      <c r="D18" s="54"/>
      <c r="E18" s="54"/>
      <c r="F18" s="213"/>
    </row>
    <row r="19" spans="1:6" ht="15" customHeight="1" x14ac:dyDescent="0.2">
      <c r="A19" s="157"/>
      <c r="B19" s="51"/>
      <c r="C19" s="54"/>
      <c r="D19" s="54"/>
      <c r="E19" s="54"/>
      <c r="F19" s="213"/>
    </row>
    <row r="20" spans="1:6" ht="15" customHeight="1" x14ac:dyDescent="0.2">
      <c r="A20" s="157"/>
      <c r="B20" s="51"/>
      <c r="C20" s="54"/>
      <c r="D20" s="54"/>
      <c r="E20" s="54"/>
      <c r="F20" s="213"/>
    </row>
    <row r="21" spans="1:6" ht="15" customHeight="1" x14ac:dyDescent="0.2">
      <c r="A21" s="157"/>
      <c r="B21" s="51"/>
      <c r="C21" s="54"/>
      <c r="D21" s="54"/>
      <c r="E21" s="54"/>
      <c r="F21" s="213"/>
    </row>
    <row r="22" spans="1:6" ht="15" customHeight="1" x14ac:dyDescent="0.2">
      <c r="A22" s="157"/>
      <c r="B22" s="51"/>
      <c r="C22" s="54"/>
      <c r="D22" s="54"/>
      <c r="E22" s="54"/>
      <c r="F22" s="213"/>
    </row>
    <row r="23" spans="1:6" ht="15" customHeight="1" x14ac:dyDescent="0.2">
      <c r="A23" s="157"/>
      <c r="B23" s="51"/>
      <c r="C23" s="54"/>
      <c r="D23" s="54"/>
      <c r="E23" s="54"/>
      <c r="F23" s="213"/>
    </row>
    <row r="24" spans="1:6" ht="15" customHeight="1" x14ac:dyDescent="0.2">
      <c r="A24" s="157"/>
      <c r="B24" s="51"/>
      <c r="C24" s="54"/>
      <c r="D24" s="54"/>
      <c r="E24" s="54"/>
      <c r="F24" s="213"/>
    </row>
    <row r="25" spans="1:6" ht="15" customHeight="1" x14ac:dyDescent="0.2">
      <c r="A25" s="157"/>
      <c r="B25" s="51"/>
      <c r="C25" s="54"/>
      <c r="D25" s="54"/>
      <c r="E25" s="54"/>
      <c r="F25" s="213"/>
    </row>
    <row r="26" spans="1:6" ht="14.25" customHeight="1" x14ac:dyDescent="0.2">
      <c r="A26" s="157"/>
      <c r="B26" s="51"/>
      <c r="C26" s="54"/>
      <c r="D26" s="54"/>
      <c r="E26" s="54"/>
      <c r="F26" s="213"/>
    </row>
    <row r="27" spans="1:6" ht="15" customHeight="1" x14ac:dyDescent="0.2">
      <c r="A27" s="157"/>
      <c r="B27" s="51"/>
      <c r="C27" s="54"/>
      <c r="D27" s="54"/>
      <c r="E27" s="54"/>
      <c r="F27" s="213"/>
    </row>
    <row r="28" spans="1:6" ht="15" customHeight="1" x14ac:dyDescent="0.2">
      <c r="A28" s="157"/>
      <c r="B28" s="51"/>
      <c r="C28" s="54"/>
      <c r="D28" s="54"/>
      <c r="E28" s="54"/>
      <c r="F28" s="213"/>
    </row>
    <row r="29" spans="1:6" ht="15" customHeight="1" x14ac:dyDescent="0.2">
      <c r="A29" s="157"/>
      <c r="B29" s="51"/>
      <c r="C29" s="54"/>
      <c r="D29" s="54"/>
      <c r="E29" s="54"/>
      <c r="F29" s="213"/>
    </row>
    <row r="30" spans="1:6" ht="15" customHeight="1" x14ac:dyDescent="0.2">
      <c r="D30" s="33"/>
      <c r="E30" s="6" t="s">
        <v>5</v>
      </c>
      <c r="F30" s="214">
        <f>SUM(F8:F29)</f>
        <v>0</v>
      </c>
    </row>
    <row r="31" spans="1:6" ht="15" x14ac:dyDescent="0.25">
      <c r="A31" s="32" t="s">
        <v>43</v>
      </c>
    </row>
    <row r="32" spans="1:6" s="36" customFormat="1" ht="12" x14ac:dyDescent="0.2">
      <c r="A32" s="116" t="s">
        <v>0</v>
      </c>
      <c r="B32" s="116" t="s">
        <v>6</v>
      </c>
      <c r="C32" s="116" t="s">
        <v>7</v>
      </c>
      <c r="D32" s="116" t="s">
        <v>86</v>
      </c>
      <c r="E32" s="153" t="s">
        <v>3</v>
      </c>
      <c r="F32" s="117" t="s">
        <v>4</v>
      </c>
    </row>
    <row r="33" spans="1:6" ht="15" customHeight="1" x14ac:dyDescent="0.2">
      <c r="A33" s="157"/>
      <c r="B33" s="109"/>
      <c r="C33" s="54"/>
      <c r="D33" s="54"/>
      <c r="E33" s="54"/>
      <c r="F33" s="215"/>
    </row>
    <row r="34" spans="1:6" ht="15" customHeight="1" x14ac:dyDescent="0.2">
      <c r="A34" s="157"/>
      <c r="B34" s="109"/>
      <c r="C34" s="54"/>
      <c r="D34" s="54"/>
      <c r="E34" s="54"/>
      <c r="F34" s="213"/>
    </row>
    <row r="35" spans="1:6" ht="15" customHeight="1" x14ac:dyDescent="0.2">
      <c r="A35" s="157"/>
      <c r="B35" s="109"/>
      <c r="C35" s="54"/>
      <c r="D35" s="54"/>
      <c r="E35" s="54"/>
      <c r="F35" s="213"/>
    </row>
    <row r="36" spans="1:6" ht="15" customHeight="1" x14ac:dyDescent="0.2">
      <c r="A36" s="157"/>
      <c r="B36" s="109"/>
      <c r="C36" s="54"/>
      <c r="D36" s="54"/>
      <c r="E36" s="54"/>
      <c r="F36" s="213"/>
    </row>
    <row r="37" spans="1:6" ht="15" customHeight="1" x14ac:dyDescent="0.2">
      <c r="A37" s="157"/>
      <c r="B37" s="109"/>
      <c r="C37" s="54"/>
      <c r="D37" s="54"/>
      <c r="E37" s="54"/>
      <c r="F37" s="213"/>
    </row>
    <row r="38" spans="1:6" ht="15" customHeight="1" x14ac:dyDescent="0.2">
      <c r="A38" s="157"/>
      <c r="B38" s="109"/>
      <c r="C38" s="54"/>
      <c r="D38" s="54"/>
      <c r="E38" s="54"/>
      <c r="F38" s="213"/>
    </row>
    <row r="39" spans="1:6" ht="15" customHeight="1" x14ac:dyDescent="0.2">
      <c r="A39" s="157"/>
      <c r="B39" s="109"/>
      <c r="C39" s="54"/>
      <c r="D39" s="54"/>
      <c r="E39" s="54"/>
      <c r="F39" s="213"/>
    </row>
    <row r="40" spans="1:6" ht="15" customHeight="1" x14ac:dyDescent="0.2">
      <c r="A40" s="157"/>
      <c r="B40" s="109"/>
      <c r="C40" s="54"/>
      <c r="D40" s="54"/>
      <c r="E40" s="54"/>
      <c r="F40" s="213"/>
    </row>
    <row r="41" spans="1:6" ht="15.75" customHeight="1" x14ac:dyDescent="0.2">
      <c r="A41" s="157"/>
      <c r="B41" s="109"/>
      <c r="C41" s="54"/>
      <c r="D41" s="54"/>
      <c r="E41" s="54"/>
      <c r="F41" s="216"/>
    </row>
    <row r="42" spans="1:6" ht="15" customHeight="1" x14ac:dyDescent="0.2">
      <c r="A42" s="157"/>
      <c r="B42" s="109"/>
      <c r="C42" s="54"/>
      <c r="D42" s="54"/>
      <c r="E42" s="54"/>
      <c r="F42" s="213"/>
    </row>
    <row r="43" spans="1:6" ht="15" customHeight="1" x14ac:dyDescent="0.2">
      <c r="A43" s="157"/>
      <c r="B43" s="109"/>
      <c r="C43" s="54"/>
      <c r="D43" s="54"/>
      <c r="E43" s="54"/>
      <c r="F43" s="213"/>
    </row>
    <row r="44" spans="1:6" ht="15" customHeight="1" x14ac:dyDescent="0.2">
      <c r="A44" s="157"/>
      <c r="B44" s="109"/>
      <c r="C44" s="54"/>
      <c r="D44" s="54"/>
      <c r="E44" s="54"/>
      <c r="F44" s="213"/>
    </row>
    <row r="45" spans="1:6" ht="15" customHeight="1" x14ac:dyDescent="0.2">
      <c r="A45" s="157"/>
      <c r="B45" s="109"/>
      <c r="C45" s="54"/>
      <c r="D45" s="54"/>
      <c r="E45" s="54"/>
      <c r="F45" s="216"/>
    </row>
    <row r="46" spans="1:6" ht="15" customHeight="1" x14ac:dyDescent="0.2">
      <c r="D46" s="33"/>
      <c r="E46" s="6" t="s">
        <v>8</v>
      </c>
      <c r="F46" s="217">
        <f>SUM(F33:F45)</f>
        <v>0</v>
      </c>
    </row>
    <row r="47" spans="1:6" ht="7.5" customHeight="1" x14ac:dyDescent="0.2">
      <c r="F47" s="44"/>
    </row>
    <row r="48" spans="1:6" ht="15" customHeight="1" x14ac:dyDescent="0.2">
      <c r="A48" s="3"/>
      <c r="E48" s="5" t="s">
        <v>80</v>
      </c>
      <c r="F48" s="218">
        <f>+F5</f>
        <v>0</v>
      </c>
    </row>
    <row r="49" spans="1:6" ht="19.5" customHeight="1" x14ac:dyDescent="0.2">
      <c r="A49" s="3"/>
      <c r="E49" s="5" t="s">
        <v>82</v>
      </c>
      <c r="F49" s="219">
        <f>+F30</f>
        <v>0</v>
      </c>
    </row>
    <row r="50" spans="1:6" ht="19.5" customHeight="1" x14ac:dyDescent="0.2">
      <c r="A50" s="3"/>
      <c r="E50" s="5" t="s">
        <v>10</v>
      </c>
      <c r="F50" s="219">
        <f>+F46</f>
        <v>0</v>
      </c>
    </row>
    <row r="51" spans="1:6" ht="20.25" customHeight="1" thickBot="1" x14ac:dyDescent="0.25">
      <c r="A51" s="3"/>
      <c r="E51" s="6" t="s">
        <v>9</v>
      </c>
      <c r="F51" s="220">
        <f>SUM(F5+F30-F46)</f>
        <v>0</v>
      </c>
    </row>
    <row r="52" spans="1:6" x14ac:dyDescent="0.2">
      <c r="E52" s="6"/>
      <c r="F52" s="46"/>
    </row>
    <row r="56" spans="1:6" s="13" customFormat="1" x14ac:dyDescent="0.2">
      <c r="B56" s="16"/>
      <c r="F56" s="17"/>
    </row>
  </sheetData>
  <sheetProtection sheet="1" objects="1" scenarios="1" selectLockedCells="1"/>
  <mergeCells count="2">
    <mergeCell ref="C3:F3"/>
    <mergeCell ref="B4:C4"/>
  </mergeCells>
  <phoneticPr fontId="0" type="noConversion"/>
  <printOptions verticalCentered="1"/>
  <pageMargins left="1.25" right="0.1" top="0.25" bottom="0.25" header="0.25" footer="0.2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zoomScaleNormal="100" zoomScaleSheetLayoutView="100" workbookViewId="0">
      <selection activeCell="B3" sqref="B3:C3"/>
    </sheetView>
  </sheetViews>
  <sheetFormatPr defaultColWidth="11.42578125" defaultRowHeight="12.75" x14ac:dyDescent="0.2"/>
  <cols>
    <col min="1" max="1" width="13.7109375" style="73" customWidth="1"/>
    <col min="2" max="2" width="10.7109375" style="73" customWidth="1"/>
    <col min="3" max="3" width="40.7109375" style="73" customWidth="1"/>
    <col min="4" max="4" width="15.7109375" style="73" customWidth="1"/>
    <col min="5" max="5" width="17.140625" style="73" customWidth="1"/>
    <col min="6" max="16384" width="11.42578125" style="73"/>
  </cols>
  <sheetData>
    <row r="1" spans="1:5" s="90" customFormat="1" ht="18" x14ac:dyDescent="0.25">
      <c r="A1" s="137" t="s">
        <v>110</v>
      </c>
      <c r="B1" s="138"/>
      <c r="C1" s="139"/>
      <c r="D1" s="139"/>
      <c r="E1" s="92"/>
    </row>
    <row r="2" spans="1:5" x14ac:dyDescent="0.2">
      <c r="B2" s="76"/>
      <c r="E2" s="87"/>
    </row>
    <row r="3" spans="1:5" ht="15" customHeight="1" x14ac:dyDescent="0.2">
      <c r="A3" s="90" t="s">
        <v>54</v>
      </c>
      <c r="B3" s="260"/>
      <c r="C3" s="260"/>
      <c r="D3" s="76"/>
      <c r="E3" s="91"/>
    </row>
    <row r="4" spans="1:5" ht="21.75" customHeight="1" x14ac:dyDescent="0.2">
      <c r="A4" s="90" t="s">
        <v>55</v>
      </c>
      <c r="B4" s="261"/>
      <c r="C4" s="261"/>
      <c r="E4" s="87"/>
    </row>
    <row r="5" spans="1:5" ht="8.25" customHeight="1" x14ac:dyDescent="0.2">
      <c r="A5" s="90"/>
      <c r="B5" s="89"/>
      <c r="C5" s="88"/>
      <c r="D5" s="76"/>
      <c r="E5" s="87"/>
    </row>
    <row r="6" spans="1:5" x14ac:dyDescent="0.2">
      <c r="B6" s="76"/>
      <c r="D6" s="75" t="s">
        <v>46</v>
      </c>
      <c r="E6" s="86"/>
    </row>
    <row r="7" spans="1:5" x14ac:dyDescent="0.2">
      <c r="A7" s="81" t="s">
        <v>57</v>
      </c>
      <c r="B7" s="76"/>
      <c r="C7" s="210">
        <f>+'Jul sub acct'!$C$7</f>
        <v>0</v>
      </c>
      <c r="D7" s="231">
        <f>+'Aug sub acct'!D22</f>
        <v>0</v>
      </c>
      <c r="E7" s="86"/>
    </row>
    <row r="8" spans="1:5" s="84" customFormat="1" ht="12" x14ac:dyDescent="0.2">
      <c r="A8" s="133" t="s">
        <v>0</v>
      </c>
      <c r="B8" s="133" t="s">
        <v>1</v>
      </c>
      <c r="C8" s="133" t="s">
        <v>45</v>
      </c>
      <c r="D8" s="133" t="s">
        <v>4</v>
      </c>
      <c r="E8" s="85"/>
    </row>
    <row r="9" spans="1:5" x14ac:dyDescent="0.2">
      <c r="A9" s="203"/>
      <c r="B9" s="228"/>
      <c r="C9" s="131"/>
      <c r="D9" s="194"/>
      <c r="E9" s="83"/>
    </row>
    <row r="10" spans="1:5" x14ac:dyDescent="0.2">
      <c r="A10" s="204"/>
      <c r="B10" s="229"/>
      <c r="C10" s="78"/>
      <c r="D10" s="195"/>
      <c r="E10" s="83"/>
    </row>
    <row r="11" spans="1:5" x14ac:dyDescent="0.2">
      <c r="A11" s="204"/>
      <c r="B11" s="229"/>
      <c r="C11" s="78"/>
      <c r="D11" s="195"/>
      <c r="E11" s="83"/>
    </row>
    <row r="12" spans="1:5" x14ac:dyDescent="0.2">
      <c r="A12" s="204"/>
      <c r="B12" s="229"/>
      <c r="C12" s="78"/>
      <c r="D12" s="195"/>
      <c r="E12" s="83"/>
    </row>
    <row r="13" spans="1:5" x14ac:dyDescent="0.2">
      <c r="A13" s="204"/>
      <c r="B13" s="229"/>
      <c r="C13" s="78"/>
      <c r="D13" s="195"/>
      <c r="E13" s="83"/>
    </row>
    <row r="14" spans="1:5" x14ac:dyDescent="0.2">
      <c r="A14" s="204"/>
      <c r="B14" s="229"/>
      <c r="C14" s="78"/>
      <c r="D14" s="196"/>
      <c r="E14" s="83"/>
    </row>
    <row r="15" spans="1:5" x14ac:dyDescent="0.2">
      <c r="A15" s="206"/>
      <c r="B15" s="230"/>
      <c r="C15" s="128"/>
      <c r="D15" s="197"/>
      <c r="E15" s="83"/>
    </row>
    <row r="16" spans="1:5" s="84" customFormat="1" ht="12" x14ac:dyDescent="0.2">
      <c r="A16" s="133" t="s">
        <v>0</v>
      </c>
      <c r="B16" s="133" t="s">
        <v>6</v>
      </c>
      <c r="C16" s="133" t="s">
        <v>47</v>
      </c>
      <c r="D16" s="133" t="s">
        <v>4</v>
      </c>
      <c r="E16" s="85"/>
    </row>
    <row r="17" spans="1:5" x14ac:dyDescent="0.2">
      <c r="A17" s="203"/>
      <c r="B17" s="228"/>
      <c r="C17" s="131"/>
      <c r="D17" s="194"/>
      <c r="E17" s="83"/>
    </row>
    <row r="18" spans="1:5" x14ac:dyDescent="0.2">
      <c r="A18" s="204"/>
      <c r="B18" s="229"/>
      <c r="C18" s="78"/>
      <c r="D18" s="196"/>
      <c r="E18" s="83"/>
    </row>
    <row r="19" spans="1:5" x14ac:dyDescent="0.2">
      <c r="A19" s="204"/>
      <c r="B19" s="229"/>
      <c r="C19" s="78"/>
      <c r="D19" s="196"/>
      <c r="E19" s="83"/>
    </row>
    <row r="20" spans="1:5" x14ac:dyDescent="0.2">
      <c r="A20" s="205"/>
      <c r="B20" s="229"/>
      <c r="C20" s="78"/>
      <c r="D20" s="196"/>
      <c r="E20" s="83"/>
    </row>
    <row r="21" spans="1:5" x14ac:dyDescent="0.2">
      <c r="A21" s="205"/>
      <c r="B21" s="229"/>
      <c r="C21" s="78"/>
      <c r="D21" s="196"/>
      <c r="E21" s="83"/>
    </row>
    <row r="22" spans="1:5" x14ac:dyDescent="0.2">
      <c r="B22" s="76"/>
      <c r="C22" s="75" t="s">
        <v>48</v>
      </c>
      <c r="D22" s="232">
        <f>SUM(D7+D9+D10+D11+D12+D13+D14+D15-D17-D18-D20-D21)</f>
        <v>0</v>
      </c>
      <c r="E22" s="86"/>
    </row>
    <row r="23" spans="1:5" x14ac:dyDescent="0.2">
      <c r="D23" s="88"/>
      <c r="E23" s="86"/>
    </row>
    <row r="24" spans="1:5" x14ac:dyDescent="0.2">
      <c r="B24" s="76"/>
      <c r="D24" s="75" t="s">
        <v>46</v>
      </c>
      <c r="E24" s="86"/>
    </row>
    <row r="25" spans="1:5" x14ac:dyDescent="0.2">
      <c r="A25" s="81" t="s">
        <v>58</v>
      </c>
      <c r="B25" s="76"/>
      <c r="C25" s="210">
        <f>+'Jul sub acct'!$C$25</f>
        <v>0</v>
      </c>
      <c r="D25" s="231">
        <f>+'Aug sub acct'!D40</f>
        <v>0</v>
      </c>
      <c r="E25" s="86"/>
    </row>
    <row r="26" spans="1:5" s="84" customFormat="1" ht="12" x14ac:dyDescent="0.2">
      <c r="A26" s="133" t="s">
        <v>0</v>
      </c>
      <c r="B26" s="133" t="s">
        <v>1</v>
      </c>
      <c r="C26" s="133" t="s">
        <v>45</v>
      </c>
      <c r="D26" s="133" t="s">
        <v>4</v>
      </c>
      <c r="E26" s="85"/>
    </row>
    <row r="27" spans="1:5" x14ac:dyDescent="0.2">
      <c r="A27" s="203"/>
      <c r="B27" s="228"/>
      <c r="C27" s="131"/>
      <c r="D27" s="194"/>
      <c r="E27" s="83"/>
    </row>
    <row r="28" spans="1:5" x14ac:dyDescent="0.2">
      <c r="A28" s="204"/>
      <c r="B28" s="229"/>
      <c r="C28" s="78"/>
      <c r="D28" s="195"/>
      <c r="E28" s="83"/>
    </row>
    <row r="29" spans="1:5" x14ac:dyDescent="0.2">
      <c r="A29" s="204"/>
      <c r="B29" s="229"/>
      <c r="C29" s="78"/>
      <c r="D29" s="195"/>
      <c r="E29" s="83"/>
    </row>
    <row r="30" spans="1:5" x14ac:dyDescent="0.2">
      <c r="A30" s="204"/>
      <c r="B30" s="229"/>
      <c r="C30" s="78"/>
      <c r="D30" s="195"/>
      <c r="E30" s="83"/>
    </row>
    <row r="31" spans="1:5" x14ac:dyDescent="0.2">
      <c r="A31" s="204"/>
      <c r="B31" s="229"/>
      <c r="C31" s="78"/>
      <c r="D31" s="195"/>
      <c r="E31" s="83"/>
    </row>
    <row r="32" spans="1:5" x14ac:dyDescent="0.2">
      <c r="A32" s="204"/>
      <c r="B32" s="229"/>
      <c r="C32" s="78"/>
      <c r="D32" s="196"/>
      <c r="E32" s="83"/>
    </row>
    <row r="33" spans="1:5" x14ac:dyDescent="0.2">
      <c r="A33" s="206"/>
      <c r="B33" s="230"/>
      <c r="C33" s="128"/>
      <c r="D33" s="197"/>
      <c r="E33" s="83"/>
    </row>
    <row r="34" spans="1:5" s="84" customFormat="1" ht="12" x14ac:dyDescent="0.2">
      <c r="A34" s="133" t="s">
        <v>0</v>
      </c>
      <c r="B34" s="133" t="s">
        <v>6</v>
      </c>
      <c r="C34" s="133" t="s">
        <v>47</v>
      </c>
      <c r="D34" s="133" t="s">
        <v>4</v>
      </c>
      <c r="E34" s="85"/>
    </row>
    <row r="35" spans="1:5" x14ac:dyDescent="0.2">
      <c r="A35" s="203"/>
      <c r="B35" s="228"/>
      <c r="C35" s="131"/>
      <c r="D35" s="194"/>
      <c r="E35" s="83"/>
    </row>
    <row r="36" spans="1:5" x14ac:dyDescent="0.2">
      <c r="A36" s="204"/>
      <c r="B36" s="229"/>
      <c r="C36" s="78"/>
      <c r="D36" s="196"/>
      <c r="E36" s="83"/>
    </row>
    <row r="37" spans="1:5" x14ac:dyDescent="0.2">
      <c r="A37" s="204"/>
      <c r="B37" s="229"/>
      <c r="C37" s="78"/>
      <c r="D37" s="196"/>
      <c r="E37" s="83"/>
    </row>
    <row r="38" spans="1:5" x14ac:dyDescent="0.2">
      <c r="A38" s="205"/>
      <c r="B38" s="229"/>
      <c r="C38" s="78"/>
      <c r="D38" s="196"/>
      <c r="E38" s="83"/>
    </row>
    <row r="39" spans="1:5" x14ac:dyDescent="0.2">
      <c r="A39" s="205"/>
      <c r="B39" s="229"/>
      <c r="C39" s="78"/>
      <c r="D39" s="196"/>
      <c r="E39" s="83"/>
    </row>
    <row r="40" spans="1:5" x14ac:dyDescent="0.2">
      <c r="B40" s="76"/>
      <c r="C40" s="75" t="s">
        <v>48</v>
      </c>
      <c r="D40" s="232">
        <f>SUM(D25+D27+D28+D29+D30+D31+D32+D33-D35-D37-D38-D39)</f>
        <v>0</v>
      </c>
      <c r="E40" s="86"/>
    </row>
    <row r="41" spans="1:5" x14ac:dyDescent="0.2">
      <c r="E41" s="86"/>
    </row>
    <row r="42" spans="1:5" x14ac:dyDescent="0.2">
      <c r="B42" s="76"/>
      <c r="D42" s="75" t="s">
        <v>46</v>
      </c>
      <c r="E42" s="86"/>
    </row>
    <row r="43" spans="1:5" x14ac:dyDescent="0.2">
      <c r="A43" s="81" t="s">
        <v>58</v>
      </c>
      <c r="B43" s="76"/>
      <c r="C43" s="210">
        <f>+'Jul sub acct'!$C$43</f>
        <v>0</v>
      </c>
      <c r="D43" s="236">
        <f>+'Aug sub acct'!D58</f>
        <v>0</v>
      </c>
      <c r="E43" s="86"/>
    </row>
    <row r="44" spans="1:5" s="84" customFormat="1" ht="12" x14ac:dyDescent="0.2">
      <c r="A44" s="133" t="s">
        <v>0</v>
      </c>
      <c r="B44" s="133" t="s">
        <v>1</v>
      </c>
      <c r="C44" s="133" t="s">
        <v>45</v>
      </c>
      <c r="D44" s="133" t="s">
        <v>4</v>
      </c>
      <c r="E44" s="85"/>
    </row>
    <row r="45" spans="1:5" x14ac:dyDescent="0.2">
      <c r="A45" s="203"/>
      <c r="B45" s="228"/>
      <c r="C45" s="131"/>
      <c r="D45" s="194"/>
      <c r="E45" s="83"/>
    </row>
    <row r="46" spans="1:5" x14ac:dyDescent="0.2">
      <c r="A46" s="204"/>
      <c r="B46" s="229"/>
      <c r="C46" s="78"/>
      <c r="D46" s="195"/>
      <c r="E46" s="83"/>
    </row>
    <row r="47" spans="1:5" x14ac:dyDescent="0.2">
      <c r="A47" s="204"/>
      <c r="B47" s="229"/>
      <c r="C47" s="78"/>
      <c r="D47" s="195"/>
      <c r="E47" s="83"/>
    </row>
    <row r="48" spans="1:5" x14ac:dyDescent="0.2">
      <c r="A48" s="204"/>
      <c r="B48" s="229"/>
      <c r="C48" s="78"/>
      <c r="D48" s="195"/>
      <c r="E48" s="83"/>
    </row>
    <row r="49" spans="1:5" x14ac:dyDescent="0.2">
      <c r="A49" s="204"/>
      <c r="B49" s="229"/>
      <c r="C49" s="78"/>
      <c r="D49" s="195"/>
      <c r="E49" s="83"/>
    </row>
    <row r="50" spans="1:5" x14ac:dyDescent="0.2">
      <c r="A50" s="204"/>
      <c r="B50" s="229"/>
      <c r="C50" s="78"/>
      <c r="D50" s="196"/>
      <c r="E50" s="83"/>
    </row>
    <row r="51" spans="1:5" x14ac:dyDescent="0.2">
      <c r="A51" s="206"/>
      <c r="B51" s="230"/>
      <c r="C51" s="128"/>
      <c r="D51" s="197"/>
      <c r="E51" s="83"/>
    </row>
    <row r="52" spans="1:5" s="84" customFormat="1" ht="12" x14ac:dyDescent="0.2">
      <c r="A52" s="133" t="s">
        <v>0</v>
      </c>
      <c r="B52" s="133" t="s">
        <v>6</v>
      </c>
      <c r="C52" s="133" t="s">
        <v>47</v>
      </c>
      <c r="D52" s="133" t="s">
        <v>4</v>
      </c>
      <c r="E52" s="85"/>
    </row>
    <row r="53" spans="1:5" x14ac:dyDescent="0.2">
      <c r="A53" s="203"/>
      <c r="B53" s="228"/>
      <c r="C53" s="131"/>
      <c r="D53" s="194"/>
      <c r="E53" s="83"/>
    </row>
    <row r="54" spans="1:5" x14ac:dyDescent="0.2">
      <c r="A54" s="204"/>
      <c r="B54" s="229"/>
      <c r="C54" s="78"/>
      <c r="D54" s="196"/>
      <c r="E54" s="83"/>
    </row>
    <row r="55" spans="1:5" x14ac:dyDescent="0.2">
      <c r="A55" s="204"/>
      <c r="B55" s="229"/>
      <c r="C55" s="78"/>
      <c r="D55" s="196"/>
      <c r="E55" s="83"/>
    </row>
    <row r="56" spans="1:5" x14ac:dyDescent="0.2">
      <c r="A56" s="205"/>
      <c r="B56" s="229"/>
      <c r="C56" s="78"/>
      <c r="D56" s="196"/>
      <c r="E56" s="83"/>
    </row>
    <row r="57" spans="1:5" x14ac:dyDescent="0.2">
      <c r="A57" s="205"/>
      <c r="B57" s="229"/>
      <c r="C57" s="78"/>
      <c r="D57" s="196"/>
      <c r="E57" s="83"/>
    </row>
    <row r="58" spans="1:5" x14ac:dyDescent="0.2">
      <c r="B58" s="76"/>
      <c r="C58" s="75" t="s">
        <v>48</v>
      </c>
      <c r="D58" s="232">
        <f>SUM(D43)+SUM(D45:D51)-SUM(D53:D57)</f>
        <v>0</v>
      </c>
    </row>
    <row r="60" spans="1:5" x14ac:dyDescent="0.2">
      <c r="B60" s="76"/>
      <c r="D60" s="75" t="s">
        <v>46</v>
      </c>
    </row>
    <row r="61" spans="1:5" x14ac:dyDescent="0.2">
      <c r="A61" s="81" t="s">
        <v>57</v>
      </c>
      <c r="B61" s="76"/>
      <c r="C61" s="210">
        <f>+'Jul sub acct'!$C$61</f>
        <v>0</v>
      </c>
      <c r="D61" s="236">
        <f>+'Aug sub acct'!D76</f>
        <v>0</v>
      </c>
    </row>
    <row r="62" spans="1:5" x14ac:dyDescent="0.2">
      <c r="A62" s="133" t="s">
        <v>0</v>
      </c>
      <c r="B62" s="133" t="s">
        <v>1</v>
      </c>
      <c r="C62" s="133" t="s">
        <v>45</v>
      </c>
      <c r="D62" s="133" t="s">
        <v>4</v>
      </c>
    </row>
    <row r="63" spans="1:5" x14ac:dyDescent="0.2">
      <c r="A63" s="203"/>
      <c r="B63" s="228"/>
      <c r="C63" s="131"/>
      <c r="D63" s="194"/>
    </row>
    <row r="64" spans="1:5" x14ac:dyDescent="0.2">
      <c r="A64" s="204"/>
      <c r="B64" s="229"/>
      <c r="C64" s="78"/>
      <c r="D64" s="195"/>
    </row>
    <row r="65" spans="1:4" x14ac:dyDescent="0.2">
      <c r="A65" s="204"/>
      <c r="B65" s="229"/>
      <c r="C65" s="78"/>
      <c r="D65" s="195"/>
    </row>
    <row r="66" spans="1:4" x14ac:dyDescent="0.2">
      <c r="A66" s="204"/>
      <c r="B66" s="229"/>
      <c r="C66" s="78"/>
      <c r="D66" s="195"/>
    </row>
    <row r="67" spans="1:4" x14ac:dyDescent="0.2">
      <c r="A67" s="204"/>
      <c r="B67" s="229"/>
      <c r="C67" s="78"/>
      <c r="D67" s="195"/>
    </row>
    <row r="68" spans="1:4" x14ac:dyDescent="0.2">
      <c r="A68" s="204"/>
      <c r="B68" s="229"/>
      <c r="C68" s="78"/>
      <c r="D68" s="196"/>
    </row>
    <row r="69" spans="1:4" x14ac:dyDescent="0.2">
      <c r="A69" s="206"/>
      <c r="B69" s="230"/>
      <c r="C69" s="128"/>
      <c r="D69" s="197"/>
    </row>
    <row r="70" spans="1:4" x14ac:dyDescent="0.2">
      <c r="A70" s="133" t="s">
        <v>0</v>
      </c>
      <c r="B70" s="133" t="s">
        <v>6</v>
      </c>
      <c r="C70" s="133" t="s">
        <v>47</v>
      </c>
      <c r="D70" s="133" t="s">
        <v>4</v>
      </c>
    </row>
    <row r="71" spans="1:4" x14ac:dyDescent="0.2">
      <c r="A71" s="203"/>
      <c r="B71" s="228"/>
      <c r="C71" s="131"/>
      <c r="D71" s="194"/>
    </row>
    <row r="72" spans="1:4" x14ac:dyDescent="0.2">
      <c r="A72" s="204"/>
      <c r="B72" s="229"/>
      <c r="C72" s="78"/>
      <c r="D72" s="196"/>
    </row>
    <row r="73" spans="1:4" x14ac:dyDescent="0.2">
      <c r="A73" s="204"/>
      <c r="B73" s="229"/>
      <c r="C73" s="78"/>
      <c r="D73" s="196"/>
    </row>
    <row r="74" spans="1:4" x14ac:dyDescent="0.2">
      <c r="A74" s="205"/>
      <c r="B74" s="229"/>
      <c r="C74" s="78"/>
      <c r="D74" s="196"/>
    </row>
    <row r="75" spans="1:4" x14ac:dyDescent="0.2">
      <c r="A75" s="205"/>
      <c r="B75" s="229"/>
      <c r="C75" s="78"/>
      <c r="D75" s="196"/>
    </row>
    <row r="76" spans="1:4" x14ac:dyDescent="0.2">
      <c r="B76" s="76"/>
      <c r="C76" s="75" t="s">
        <v>48</v>
      </c>
      <c r="D76" s="232">
        <f>SUM(D61+D63+D64+D65+D66+D67+D68+D69-D71-D72-D74-D75)</f>
        <v>0</v>
      </c>
    </row>
    <row r="77" spans="1:4" x14ac:dyDescent="0.2">
      <c r="D77" s="82"/>
    </row>
    <row r="78" spans="1:4" x14ac:dyDescent="0.2">
      <c r="B78" s="76"/>
      <c r="D78" s="75" t="s">
        <v>46</v>
      </c>
    </row>
    <row r="79" spans="1:4" x14ac:dyDescent="0.2">
      <c r="A79" s="81" t="s">
        <v>58</v>
      </c>
      <c r="B79" s="76"/>
      <c r="C79" s="210">
        <f>+'Jul sub acct'!$C$79</f>
        <v>0</v>
      </c>
      <c r="D79" s="231">
        <f>+'Aug sub acct'!D92</f>
        <v>0</v>
      </c>
    </row>
    <row r="80" spans="1:4" x14ac:dyDescent="0.2">
      <c r="A80" s="133" t="s">
        <v>0</v>
      </c>
      <c r="B80" s="133" t="s">
        <v>1</v>
      </c>
      <c r="C80" s="133" t="s">
        <v>45</v>
      </c>
      <c r="D80" s="133" t="s">
        <v>4</v>
      </c>
    </row>
    <row r="81" spans="1:4" x14ac:dyDescent="0.2">
      <c r="A81" s="203"/>
      <c r="B81" s="228"/>
      <c r="C81" s="131"/>
      <c r="D81" s="194"/>
    </row>
    <row r="82" spans="1:4" x14ac:dyDescent="0.2">
      <c r="A82" s="204"/>
      <c r="B82" s="229"/>
      <c r="C82" s="78"/>
      <c r="D82" s="195"/>
    </row>
    <row r="83" spans="1:4" x14ac:dyDescent="0.2">
      <c r="A83" s="204"/>
      <c r="B83" s="229"/>
      <c r="C83" s="78"/>
      <c r="D83" s="195"/>
    </row>
    <row r="84" spans="1:4" x14ac:dyDescent="0.2">
      <c r="A84" s="204"/>
      <c r="B84" s="229"/>
      <c r="C84" s="78"/>
      <c r="D84" s="196"/>
    </row>
    <row r="85" spans="1:4" x14ac:dyDescent="0.2">
      <c r="A85" s="206"/>
      <c r="B85" s="230"/>
      <c r="C85" s="128"/>
      <c r="D85" s="197"/>
    </row>
    <row r="86" spans="1:4" x14ac:dyDescent="0.2">
      <c r="A86" s="133" t="s">
        <v>0</v>
      </c>
      <c r="B86" s="133" t="s">
        <v>6</v>
      </c>
      <c r="C86" s="133" t="s">
        <v>47</v>
      </c>
      <c r="D86" s="234" t="s">
        <v>4</v>
      </c>
    </row>
    <row r="87" spans="1:4" x14ac:dyDescent="0.2">
      <c r="A87" s="203"/>
      <c r="B87" s="228"/>
      <c r="C87" s="131"/>
      <c r="D87" s="194"/>
    </row>
    <row r="88" spans="1:4" x14ac:dyDescent="0.2">
      <c r="A88" s="204"/>
      <c r="B88" s="229"/>
      <c r="C88" s="78"/>
      <c r="D88" s="196"/>
    </row>
    <row r="89" spans="1:4" x14ac:dyDescent="0.2">
      <c r="A89" s="204"/>
      <c r="B89" s="229"/>
      <c r="C89" s="78"/>
      <c r="D89" s="196"/>
    </row>
    <row r="90" spans="1:4" x14ac:dyDescent="0.2">
      <c r="A90" s="205"/>
      <c r="B90" s="229"/>
      <c r="C90" s="78"/>
      <c r="D90" s="196"/>
    </row>
    <row r="91" spans="1:4" x14ac:dyDescent="0.2">
      <c r="A91" s="205"/>
      <c r="B91" s="229"/>
      <c r="C91" s="78"/>
      <c r="D91" s="196"/>
    </row>
    <row r="92" spans="1:4" x14ac:dyDescent="0.2">
      <c r="B92" s="76"/>
      <c r="C92" s="75" t="s">
        <v>48</v>
      </c>
      <c r="D92" s="232">
        <f>SUM(D79)+SUM(D81:D85)-SUM(D87:D91)</f>
        <v>0</v>
      </c>
    </row>
    <row r="94" spans="1:4" x14ac:dyDescent="0.2">
      <c r="B94" s="76"/>
      <c r="D94" s="75" t="s">
        <v>46</v>
      </c>
    </row>
    <row r="95" spans="1:4" x14ac:dyDescent="0.2">
      <c r="A95" s="81" t="s">
        <v>58</v>
      </c>
      <c r="B95" s="76"/>
      <c r="C95" s="210">
        <f>+'Jul sub acct'!$C$95</f>
        <v>0</v>
      </c>
      <c r="D95" s="236">
        <f>+'Aug sub acct'!D109</f>
        <v>0</v>
      </c>
    </row>
    <row r="96" spans="1:4" x14ac:dyDescent="0.2">
      <c r="A96" s="133" t="s">
        <v>0</v>
      </c>
      <c r="B96" s="133" t="s">
        <v>1</v>
      </c>
      <c r="C96" s="133" t="s">
        <v>45</v>
      </c>
      <c r="D96" s="133" t="s">
        <v>4</v>
      </c>
    </row>
    <row r="97" spans="1:4" x14ac:dyDescent="0.2">
      <c r="A97" s="203"/>
      <c r="B97" s="228"/>
      <c r="C97" s="131"/>
      <c r="D97" s="194"/>
    </row>
    <row r="98" spans="1:4" x14ac:dyDescent="0.2">
      <c r="A98" s="204"/>
      <c r="B98" s="229"/>
      <c r="C98" s="78"/>
      <c r="D98" s="195"/>
    </row>
    <row r="99" spans="1:4" x14ac:dyDescent="0.2">
      <c r="A99" s="204"/>
      <c r="B99" s="229"/>
      <c r="C99" s="78"/>
      <c r="D99" s="195"/>
    </row>
    <row r="100" spans="1:4" x14ac:dyDescent="0.2">
      <c r="A100" s="204"/>
      <c r="B100" s="229"/>
      <c r="C100" s="78"/>
      <c r="D100" s="195"/>
    </row>
    <row r="101" spans="1:4" x14ac:dyDescent="0.2">
      <c r="A101" s="204"/>
      <c r="B101" s="229"/>
      <c r="C101" s="78"/>
      <c r="D101" s="196"/>
    </row>
    <row r="102" spans="1:4" x14ac:dyDescent="0.2">
      <c r="A102" s="206"/>
      <c r="B102" s="230"/>
      <c r="C102" s="128"/>
      <c r="D102" s="197"/>
    </row>
    <row r="103" spans="1:4" x14ac:dyDescent="0.2">
      <c r="A103" s="133" t="s">
        <v>0</v>
      </c>
      <c r="B103" s="133" t="s">
        <v>6</v>
      </c>
      <c r="C103" s="133" t="s">
        <v>47</v>
      </c>
      <c r="D103" s="133" t="s">
        <v>4</v>
      </c>
    </row>
    <row r="104" spans="1:4" x14ac:dyDescent="0.2">
      <c r="A104" s="203"/>
      <c r="B104" s="228"/>
      <c r="C104" s="131"/>
      <c r="D104" s="194"/>
    </row>
    <row r="105" spans="1:4" x14ac:dyDescent="0.2">
      <c r="A105" s="204"/>
      <c r="B105" s="229"/>
      <c r="C105" s="78"/>
      <c r="D105" s="196"/>
    </row>
    <row r="106" spans="1:4" x14ac:dyDescent="0.2">
      <c r="A106" s="204"/>
      <c r="B106" s="229"/>
      <c r="C106" s="78"/>
      <c r="D106" s="196"/>
    </row>
    <row r="107" spans="1:4" x14ac:dyDescent="0.2">
      <c r="A107" s="205"/>
      <c r="B107" s="229"/>
      <c r="C107" s="78"/>
      <c r="D107" s="196"/>
    </row>
    <row r="108" spans="1:4" x14ac:dyDescent="0.2">
      <c r="A108" s="205"/>
      <c r="B108" s="229"/>
      <c r="C108" s="78"/>
      <c r="D108" s="196"/>
    </row>
    <row r="109" spans="1:4" x14ac:dyDescent="0.2">
      <c r="B109" s="76"/>
      <c r="C109" s="75" t="s">
        <v>48</v>
      </c>
      <c r="D109" s="232">
        <f>SUM(D95)+SUM(D97:D102)-SUM(D104:D108)</f>
        <v>0</v>
      </c>
    </row>
    <row r="111" spans="1:4" x14ac:dyDescent="0.2">
      <c r="B111" s="76"/>
      <c r="D111" s="75" t="s">
        <v>46</v>
      </c>
    </row>
    <row r="112" spans="1:4" x14ac:dyDescent="0.2">
      <c r="A112" s="81" t="s">
        <v>57</v>
      </c>
      <c r="B112" s="76"/>
      <c r="C112" s="210">
        <f>+'Jul sub acct'!$C$112</f>
        <v>0</v>
      </c>
      <c r="D112" s="236">
        <f>+'Aug sub acct'!D127</f>
        <v>0</v>
      </c>
    </row>
    <row r="113" spans="1:4" x14ac:dyDescent="0.2">
      <c r="A113" s="133" t="s">
        <v>0</v>
      </c>
      <c r="B113" s="133" t="s">
        <v>1</v>
      </c>
      <c r="C113" s="133" t="s">
        <v>45</v>
      </c>
      <c r="D113" s="133" t="s">
        <v>4</v>
      </c>
    </row>
    <row r="114" spans="1:4" x14ac:dyDescent="0.2">
      <c r="A114" s="203"/>
      <c r="B114" s="228"/>
      <c r="C114" s="131"/>
      <c r="D114" s="194"/>
    </row>
    <row r="115" spans="1:4" x14ac:dyDescent="0.2">
      <c r="A115" s="204"/>
      <c r="B115" s="229"/>
      <c r="C115" s="78"/>
      <c r="D115" s="195"/>
    </row>
    <row r="116" spans="1:4" x14ac:dyDescent="0.2">
      <c r="A116" s="204"/>
      <c r="B116" s="229"/>
      <c r="C116" s="78"/>
      <c r="D116" s="195"/>
    </row>
    <row r="117" spans="1:4" x14ac:dyDescent="0.2">
      <c r="A117" s="204"/>
      <c r="B117" s="229"/>
      <c r="C117" s="78"/>
      <c r="D117" s="195"/>
    </row>
    <row r="118" spans="1:4" x14ac:dyDescent="0.2">
      <c r="A118" s="204"/>
      <c r="B118" s="229"/>
      <c r="C118" s="78"/>
      <c r="D118" s="195"/>
    </row>
    <row r="119" spans="1:4" x14ac:dyDescent="0.2">
      <c r="A119" s="204"/>
      <c r="B119" s="229"/>
      <c r="C119" s="78"/>
      <c r="D119" s="196"/>
    </row>
    <row r="120" spans="1:4" x14ac:dyDescent="0.2">
      <c r="A120" s="206"/>
      <c r="B120" s="230"/>
      <c r="C120" s="128"/>
      <c r="D120" s="197"/>
    </row>
    <row r="121" spans="1:4" x14ac:dyDescent="0.2">
      <c r="A121" s="133" t="s">
        <v>0</v>
      </c>
      <c r="B121" s="133" t="s">
        <v>6</v>
      </c>
      <c r="C121" s="133" t="s">
        <v>47</v>
      </c>
      <c r="D121" s="133" t="s">
        <v>4</v>
      </c>
    </row>
    <row r="122" spans="1:4" x14ac:dyDescent="0.2">
      <c r="A122" s="203"/>
      <c r="B122" s="228"/>
      <c r="C122" s="131"/>
      <c r="D122" s="194"/>
    </row>
    <row r="123" spans="1:4" x14ac:dyDescent="0.2">
      <c r="A123" s="204"/>
      <c r="B123" s="229"/>
      <c r="C123" s="78"/>
      <c r="D123" s="196"/>
    </row>
    <row r="124" spans="1:4" x14ac:dyDescent="0.2">
      <c r="A124" s="204"/>
      <c r="B124" s="229"/>
      <c r="C124" s="78"/>
      <c r="D124" s="196"/>
    </row>
    <row r="125" spans="1:4" x14ac:dyDescent="0.2">
      <c r="A125" s="205"/>
      <c r="B125" s="229"/>
      <c r="C125" s="78"/>
      <c r="D125" s="196"/>
    </row>
    <row r="126" spans="1:4" x14ac:dyDescent="0.2">
      <c r="A126" s="205"/>
      <c r="B126" s="229"/>
      <c r="C126" s="78"/>
      <c r="D126" s="196"/>
    </row>
    <row r="127" spans="1:4" x14ac:dyDescent="0.2">
      <c r="B127" s="76"/>
      <c r="C127" s="75" t="s">
        <v>48</v>
      </c>
      <c r="D127" s="232">
        <f>SUM(D112+D114+D115+D116+D117+D118+D119+D120-D122-D123-D125-D126)</f>
        <v>0</v>
      </c>
    </row>
    <row r="128" spans="1:4" x14ac:dyDescent="0.2">
      <c r="D128" s="82"/>
    </row>
    <row r="129" spans="1:4" x14ac:dyDescent="0.2">
      <c r="B129" s="76"/>
      <c r="D129" s="75" t="s">
        <v>46</v>
      </c>
    </row>
    <row r="130" spans="1:4" x14ac:dyDescent="0.2">
      <c r="A130" s="81" t="s">
        <v>58</v>
      </c>
      <c r="B130" s="76"/>
      <c r="C130" s="210">
        <f>+'Jul sub acct'!$C$130</f>
        <v>0</v>
      </c>
      <c r="D130" s="231">
        <f>+'Aug sub acct'!D143</f>
        <v>0</v>
      </c>
    </row>
    <row r="131" spans="1:4" x14ac:dyDescent="0.2">
      <c r="A131" s="133" t="s">
        <v>0</v>
      </c>
      <c r="B131" s="133" t="s">
        <v>1</v>
      </c>
      <c r="C131" s="133" t="s">
        <v>45</v>
      </c>
      <c r="D131" s="133" t="s">
        <v>4</v>
      </c>
    </row>
    <row r="132" spans="1:4" x14ac:dyDescent="0.2">
      <c r="A132" s="203"/>
      <c r="B132" s="228"/>
      <c r="C132" s="131"/>
      <c r="D132" s="194"/>
    </row>
    <row r="133" spans="1:4" x14ac:dyDescent="0.2">
      <c r="A133" s="204"/>
      <c r="B133" s="229"/>
      <c r="C133" s="78"/>
      <c r="D133" s="195"/>
    </row>
    <row r="134" spans="1:4" x14ac:dyDescent="0.2">
      <c r="A134" s="204"/>
      <c r="B134" s="229"/>
      <c r="C134" s="78"/>
      <c r="D134" s="195"/>
    </row>
    <row r="135" spans="1:4" x14ac:dyDescent="0.2">
      <c r="A135" s="204"/>
      <c r="B135" s="229"/>
      <c r="C135" s="78"/>
      <c r="D135" s="196"/>
    </row>
    <row r="136" spans="1:4" x14ac:dyDescent="0.2">
      <c r="A136" s="206"/>
      <c r="B136" s="230"/>
      <c r="C136" s="128"/>
      <c r="D136" s="197"/>
    </row>
    <row r="137" spans="1:4" x14ac:dyDescent="0.2">
      <c r="A137" s="133" t="s">
        <v>0</v>
      </c>
      <c r="B137" s="133" t="s">
        <v>6</v>
      </c>
      <c r="C137" s="133" t="s">
        <v>47</v>
      </c>
      <c r="D137" s="133" t="s">
        <v>4</v>
      </c>
    </row>
    <row r="138" spans="1:4" x14ac:dyDescent="0.2">
      <c r="A138" s="203"/>
      <c r="B138" s="228"/>
      <c r="C138" s="131"/>
      <c r="D138" s="194"/>
    </row>
    <row r="139" spans="1:4" x14ac:dyDescent="0.2">
      <c r="A139" s="204"/>
      <c r="B139" s="229"/>
      <c r="C139" s="78"/>
      <c r="D139" s="196"/>
    </row>
    <row r="140" spans="1:4" x14ac:dyDescent="0.2">
      <c r="A140" s="204"/>
      <c r="B140" s="229"/>
      <c r="C140" s="78"/>
      <c r="D140" s="196"/>
    </row>
    <row r="141" spans="1:4" x14ac:dyDescent="0.2">
      <c r="A141" s="205"/>
      <c r="B141" s="229"/>
      <c r="C141" s="78"/>
      <c r="D141" s="196"/>
    </row>
    <row r="142" spans="1:4" x14ac:dyDescent="0.2">
      <c r="A142" s="205"/>
      <c r="B142" s="229"/>
      <c r="C142" s="78"/>
      <c r="D142" s="196"/>
    </row>
    <row r="143" spans="1:4" x14ac:dyDescent="0.2">
      <c r="B143" s="76"/>
      <c r="C143" s="75" t="s">
        <v>48</v>
      </c>
      <c r="D143" s="232">
        <f>SUM(D130)+SUM(D132:D136)-SUM(D138:D142)</f>
        <v>0</v>
      </c>
    </row>
    <row r="145" spans="1:4" x14ac:dyDescent="0.2">
      <c r="B145" s="76"/>
      <c r="D145" s="75" t="s">
        <v>46</v>
      </c>
    </row>
    <row r="146" spans="1:4" x14ac:dyDescent="0.2">
      <c r="A146" s="81" t="s">
        <v>58</v>
      </c>
      <c r="B146" s="76"/>
      <c r="C146" s="210">
        <f>+'Jul sub acct'!$C$146</f>
        <v>0</v>
      </c>
      <c r="D146" s="236">
        <f>+'Aug sub acct'!D160</f>
        <v>0</v>
      </c>
    </row>
    <row r="147" spans="1:4" x14ac:dyDescent="0.2">
      <c r="A147" s="133" t="s">
        <v>0</v>
      </c>
      <c r="B147" s="133" t="s">
        <v>1</v>
      </c>
      <c r="C147" s="133" t="s">
        <v>45</v>
      </c>
      <c r="D147" s="133" t="s">
        <v>4</v>
      </c>
    </row>
    <row r="148" spans="1:4" x14ac:dyDescent="0.2">
      <c r="A148" s="203"/>
      <c r="B148" s="228"/>
      <c r="C148" s="131"/>
      <c r="D148" s="194"/>
    </row>
    <row r="149" spans="1:4" x14ac:dyDescent="0.2">
      <c r="A149" s="204"/>
      <c r="B149" s="229"/>
      <c r="C149" s="78"/>
      <c r="D149" s="195"/>
    </row>
    <row r="150" spans="1:4" x14ac:dyDescent="0.2">
      <c r="A150" s="204"/>
      <c r="B150" s="229"/>
      <c r="C150" s="78"/>
      <c r="D150" s="195"/>
    </row>
    <row r="151" spans="1:4" x14ac:dyDescent="0.2">
      <c r="A151" s="204"/>
      <c r="B151" s="229"/>
      <c r="C151" s="78"/>
      <c r="D151" s="195"/>
    </row>
    <row r="152" spans="1:4" x14ac:dyDescent="0.2">
      <c r="A152" s="204"/>
      <c r="B152" s="229"/>
      <c r="C152" s="78"/>
      <c r="D152" s="196"/>
    </row>
    <row r="153" spans="1:4" x14ac:dyDescent="0.2">
      <c r="A153" s="206"/>
      <c r="B153" s="230"/>
      <c r="C153" s="128"/>
      <c r="D153" s="197"/>
    </row>
    <row r="154" spans="1:4" x14ac:dyDescent="0.2">
      <c r="A154" s="133" t="s">
        <v>0</v>
      </c>
      <c r="B154" s="133" t="s">
        <v>6</v>
      </c>
      <c r="C154" s="133" t="s">
        <v>47</v>
      </c>
      <c r="D154" s="133" t="s">
        <v>4</v>
      </c>
    </row>
    <row r="155" spans="1:4" x14ac:dyDescent="0.2">
      <c r="A155" s="203"/>
      <c r="B155" s="228"/>
      <c r="C155" s="131"/>
      <c r="D155" s="194"/>
    </row>
    <row r="156" spans="1:4" x14ac:dyDescent="0.2">
      <c r="A156" s="204"/>
      <c r="B156" s="229"/>
      <c r="C156" s="78"/>
      <c r="D156" s="196"/>
    </row>
    <row r="157" spans="1:4" x14ac:dyDescent="0.2">
      <c r="A157" s="204"/>
      <c r="B157" s="229"/>
      <c r="C157" s="78"/>
      <c r="D157" s="196"/>
    </row>
    <row r="158" spans="1:4" x14ac:dyDescent="0.2">
      <c r="A158" s="205"/>
      <c r="B158" s="229"/>
      <c r="C158" s="78"/>
      <c r="D158" s="196"/>
    </row>
    <row r="159" spans="1:4" x14ac:dyDescent="0.2">
      <c r="A159" s="205"/>
      <c r="B159" s="229"/>
      <c r="C159" s="78"/>
      <c r="D159" s="196"/>
    </row>
    <row r="160" spans="1:4" x14ac:dyDescent="0.2">
      <c r="B160" s="76"/>
      <c r="C160" s="75" t="s">
        <v>48</v>
      </c>
      <c r="D160" s="232">
        <f>SUM(D146)+SUM(D148:D153)-SUM(D155:D159)</f>
        <v>0</v>
      </c>
    </row>
  </sheetData>
  <sheetProtection sheet="1" objects="1" scenarios="1" selectLockedCells="1"/>
  <mergeCells count="2">
    <mergeCell ref="B3:C3"/>
    <mergeCell ref="B4:C4"/>
  </mergeCells>
  <phoneticPr fontId="3" type="noConversion"/>
  <printOptions verticalCentered="1"/>
  <pageMargins left="1.25" right="0.25" top="0.25" bottom="0.25" header="0.51180555555555596" footer="0.51180555555555596"/>
  <pageSetup firstPageNumber="0" orientation="portrait" horizontalDpi="300" verticalDpi="300" r:id="rId1"/>
  <headerFooter alignWithMargins="0"/>
  <rowBreaks count="2" manualBreakCount="2">
    <brk id="58" max="3" man="1"/>
    <brk id="109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40</vt:i4>
      </vt:variant>
    </vt:vector>
  </HeadingPairs>
  <TitlesOfParts>
    <vt:vector size="73" baseType="lpstr">
      <vt:lpstr>COVER</vt:lpstr>
      <vt:lpstr>BUDGET</vt:lpstr>
      <vt:lpstr>JUL</vt:lpstr>
      <vt:lpstr>Jul sub acct</vt:lpstr>
      <vt:lpstr>AUG pg 2</vt:lpstr>
      <vt:lpstr>AUG pg 1</vt:lpstr>
      <vt:lpstr>Aug sub acct</vt:lpstr>
      <vt:lpstr>SEP</vt:lpstr>
      <vt:lpstr>Sep sub acct</vt:lpstr>
      <vt:lpstr>OCT pg 2</vt:lpstr>
      <vt:lpstr>OCT pg 1</vt:lpstr>
      <vt:lpstr>Oct sub acct</vt:lpstr>
      <vt:lpstr>NOV pg 2</vt:lpstr>
      <vt:lpstr>NOV pg 1</vt:lpstr>
      <vt:lpstr>Nov sub acct</vt:lpstr>
      <vt:lpstr>DEC</vt:lpstr>
      <vt:lpstr>Dec sub acct</vt:lpstr>
      <vt:lpstr>JAN</vt:lpstr>
      <vt:lpstr>Jan sub acct</vt:lpstr>
      <vt:lpstr>FEB</vt:lpstr>
      <vt:lpstr>Feb sub acct</vt:lpstr>
      <vt:lpstr>MAR pg 2</vt:lpstr>
      <vt:lpstr>MAR pg 1</vt:lpstr>
      <vt:lpstr>Mar sub acct</vt:lpstr>
      <vt:lpstr>APR pg 2</vt:lpstr>
      <vt:lpstr>APR pg 1</vt:lpstr>
      <vt:lpstr>Apr sub acct</vt:lpstr>
      <vt:lpstr>MAY</vt:lpstr>
      <vt:lpstr>May sub acct</vt:lpstr>
      <vt:lpstr>JUN</vt:lpstr>
      <vt:lpstr>June sub acct</vt:lpstr>
      <vt:lpstr>ANNUAL RPT</vt:lpstr>
      <vt:lpstr>INVENTORY</vt:lpstr>
      <vt:lpstr>'ANNUAL RPT'!Print_Area</vt:lpstr>
      <vt:lpstr>'APR pg 1'!Print_Area</vt:lpstr>
      <vt:lpstr>'APR pg 2'!Print_Area</vt:lpstr>
      <vt:lpstr>'Apr sub acct'!Print_Area</vt:lpstr>
      <vt:lpstr>'AUG pg 1'!Print_Area</vt:lpstr>
      <vt:lpstr>'AUG pg 2'!Print_Area</vt:lpstr>
      <vt:lpstr>'Aug sub acct'!Print_Area</vt:lpstr>
      <vt:lpstr>BUDGET!Print_Area</vt:lpstr>
      <vt:lpstr>COVER!Print_Area</vt:lpstr>
      <vt:lpstr>'Dec sub acct'!Print_Area</vt:lpstr>
      <vt:lpstr>FEB!Print_Area</vt:lpstr>
      <vt:lpstr>'Feb sub acct'!Print_Area</vt:lpstr>
      <vt:lpstr>INVENTORY!Print_Area</vt:lpstr>
      <vt:lpstr>'Jan sub acct'!Print_Area</vt:lpstr>
      <vt:lpstr>JUL!Print_Area</vt:lpstr>
      <vt:lpstr>'Jul sub acct'!Print_Area</vt:lpstr>
      <vt:lpstr>'June sub acct'!Print_Area</vt:lpstr>
      <vt:lpstr>'MAR pg 1'!Print_Area</vt:lpstr>
      <vt:lpstr>'MAR pg 2'!Print_Area</vt:lpstr>
      <vt:lpstr>'Mar sub acct'!Print_Area</vt:lpstr>
      <vt:lpstr>'May sub acct'!Print_Area</vt:lpstr>
      <vt:lpstr>'NOV pg 1'!Print_Area</vt:lpstr>
      <vt:lpstr>'NOV pg 2'!Print_Area</vt:lpstr>
      <vt:lpstr>'Nov sub acct'!Print_Area</vt:lpstr>
      <vt:lpstr>'OCT pg 1'!Print_Area</vt:lpstr>
      <vt:lpstr>'OCT pg 2'!Print_Area</vt:lpstr>
      <vt:lpstr>'Oct sub acct'!Print_Area</vt:lpstr>
      <vt:lpstr>'Sep sub acct'!Print_Area</vt:lpstr>
      <vt:lpstr>'Apr sub acct'!Print_Titles</vt:lpstr>
      <vt:lpstr>'Aug sub acct'!Print_Titles</vt:lpstr>
      <vt:lpstr>'Dec sub acct'!Print_Titles</vt:lpstr>
      <vt:lpstr>'Feb sub acct'!Print_Titles</vt:lpstr>
      <vt:lpstr>'Jan sub acct'!Print_Titles</vt:lpstr>
      <vt:lpstr>'Jul sub acct'!Print_Titles</vt:lpstr>
      <vt:lpstr>'June sub acct'!Print_Titles</vt:lpstr>
      <vt:lpstr>'Mar sub acct'!Print_Titles</vt:lpstr>
      <vt:lpstr>'May sub acct'!Print_Titles</vt:lpstr>
      <vt:lpstr>'Nov sub acct'!Print_Titles</vt:lpstr>
      <vt:lpstr>'Oct sub acct'!Print_Titles</vt:lpstr>
      <vt:lpstr>'Sep sub acct'!Print_Titles</vt:lpstr>
    </vt:vector>
  </TitlesOfParts>
  <Company>City of Davis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Bakke</dc:creator>
  <cp:lastModifiedBy>Sheila Bakke</cp:lastModifiedBy>
  <cp:lastPrinted>2018-08-06T20:48:35Z</cp:lastPrinted>
  <dcterms:created xsi:type="dcterms:W3CDTF">1999-10-19T15:10:23Z</dcterms:created>
  <dcterms:modified xsi:type="dcterms:W3CDTF">2018-08-06T23:44:33Z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1854153280</vt:i4>
  </property>
  <property fmtid="{D5CDD505-2E9C-101B-9397-08002B2CF9AE}" pid="3" name="_EmailSubject">
    <vt:lpwstr>one more time</vt:lpwstr>
  </property>
  <property fmtid="{D5CDD505-2E9C-101B-9397-08002B2CF9AE}" pid="4" name="_AuthorEmail">
    <vt:lpwstr>jmbaumbach@ucdavis.edu</vt:lpwstr>
  </property>
  <property fmtid="{D5CDD505-2E9C-101B-9397-08002B2CF9AE}" pid="5" name="_AuthorEmailDisplayName">
    <vt:lpwstr>Jennifer Baumbach</vt:lpwstr>
  </property>
  <property fmtid="{D5CDD505-2E9C-101B-9397-08002B2CF9AE}" pid="6" name="_ReviewingToolsShownOnce">
    <vt:lpwstr/>
  </property>
</Properties>
</file>