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Lloyd/Box Sync (mglloyd@ucanr.edu)/UCCE Sol:Sac:Yolo/My Workshops:Meetings/2020_N workshop in Organics/Documents/"/>
    </mc:Choice>
  </mc:AlternateContent>
  <xr:revisionPtr revIDLastSave="0" documentId="13_ncr:1_{1F4481CF-ABF1-8C49-852C-8C7EF0C746E6}" xr6:coauthVersionLast="45" xr6:coauthVersionMax="45" xr10:uidLastSave="{00000000-0000-0000-0000-000000000000}"/>
  <bookViews>
    <workbookView xWindow="46020" yWindow="460" windowWidth="28220" windowHeight="14620" activeTab="6" xr2:uid="{00000000-000D-0000-FFFF-FFFF00000000}"/>
  </bookViews>
  <sheets>
    <sheet name="Prep" sheetId="1" r:id="rId1"/>
    <sheet name="1 - Demand" sheetId="2" r:id="rId2"/>
    <sheet name="2 - Baseline" sheetId="3" r:id="rId3"/>
    <sheet name="3 - Seasonal Inputs" sheetId="4" r:id="rId4"/>
    <sheet name="4 - Soil and Tissue Testing" sheetId="5" r:id="rId5"/>
    <sheet name="Budget" sheetId="7" r:id="rId6"/>
    <sheet name="Conversion tools" sheetId="8"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7" l="1"/>
  <c r="E17" i="7" l="1"/>
  <c r="E13" i="7"/>
  <c r="E12" i="7"/>
  <c r="E11" i="7"/>
  <c r="E7" i="7"/>
  <c r="E5" i="7"/>
  <c r="E2" i="7"/>
  <c r="E25" i="7" s="1"/>
  <c r="E14" i="7" l="1"/>
  <c r="E8" i="7"/>
  <c r="E20" i="7" s="1"/>
  <c r="E24" i="7" s="1"/>
  <c r="E26" i="7" s="1"/>
</calcChain>
</file>

<file path=xl/sharedStrings.xml><?xml version="1.0" encoding="utf-8"?>
<sst xmlns="http://schemas.openxmlformats.org/spreadsheetml/2006/main" count="450" uniqueCount="310">
  <si>
    <t>ABOUT THE CROP FOR WHICH YOU'RE MAKING THIS BUDGET</t>
  </si>
  <si>
    <t>Lb N/Acre</t>
  </si>
  <si>
    <t>Tons/Acre</t>
  </si>
  <si>
    <t>Yield associated with the above N value (Table 1)</t>
  </si>
  <si>
    <r>
      <rPr>
        <b/>
        <sz val="11"/>
        <color theme="1"/>
        <rFont val="Calibri"/>
        <family val="2"/>
        <scheme val="minor"/>
      </rPr>
      <t>Your predicted yield</t>
    </r>
    <r>
      <rPr>
        <sz val="11"/>
        <color theme="1"/>
        <rFont val="Calibri"/>
        <family val="2"/>
        <scheme val="minor"/>
      </rPr>
      <t xml:space="preserve"> (2000 lb = 1 Ton)</t>
    </r>
  </si>
  <si>
    <r>
      <rPr>
        <b/>
        <sz val="11"/>
        <color theme="1"/>
        <rFont val="Calibri"/>
        <family val="2"/>
        <scheme val="minor"/>
      </rPr>
      <t>Total crop N uptake (average value or range) provided by a reliable source (e.g. Table 1).</t>
    </r>
    <r>
      <rPr>
        <sz val="11"/>
        <color theme="1"/>
        <rFont val="Calibri"/>
        <family val="2"/>
        <scheme val="minor"/>
      </rPr>
      <t xml:space="preserve">  Visit the resources to find guidance on N update levels for various crops.</t>
    </r>
  </si>
  <si>
    <t>COVER CROPS AND CROP RESIDUES (Table 2-3)</t>
  </si>
  <si>
    <t>Cover crops</t>
  </si>
  <si>
    <t>Lb/Acre</t>
  </si>
  <si>
    <t>Percent N in cover crop</t>
  </si>
  <si>
    <t>%</t>
  </si>
  <si>
    <t>OR</t>
  </si>
  <si>
    <t>Crop Residue</t>
  </si>
  <si>
    <t>Previous crop yield</t>
  </si>
  <si>
    <t xml:space="preserve">Soil test result [Test date: </t>
  </si>
  <si>
    <t>]</t>
  </si>
  <si>
    <t>Result</t>
  </si>
  <si>
    <t>Unit (ppm or mg/L, other)</t>
  </si>
  <si>
    <t xml:space="preserve">Water test result [Test date: </t>
  </si>
  <si>
    <t>COMPOST</t>
  </si>
  <si>
    <t>Product name</t>
  </si>
  <si>
    <t>C:N ratio</t>
  </si>
  <si>
    <r>
      <t>Identify the C:N ratio of the compost</t>
    </r>
    <r>
      <rPr>
        <sz val="11"/>
        <color theme="1"/>
        <rFont val="Calibri"/>
        <family val="2"/>
        <scheme val="minor"/>
      </rPr>
      <t xml:space="preserve"> (inquire with compost supplier)</t>
    </r>
  </si>
  <si>
    <t>% water</t>
  </si>
  <si>
    <r>
      <t>Identify the amount of water in the compost</t>
    </r>
    <r>
      <rPr>
        <sz val="11"/>
        <color theme="1"/>
        <rFont val="Calibri"/>
        <family val="2"/>
        <scheme val="minor"/>
      </rPr>
      <t xml:space="preserve"> (inquire with compost supplier)</t>
    </r>
  </si>
  <si>
    <t>% N</t>
  </si>
  <si>
    <r>
      <t>Total N in compost</t>
    </r>
    <r>
      <rPr>
        <sz val="11"/>
        <color theme="1"/>
        <rFont val="Calibri"/>
        <family val="2"/>
        <scheme val="minor"/>
      </rPr>
      <t xml:space="preserve"> (inquire with compost supplier)</t>
    </r>
  </si>
  <si>
    <t>GRANULAR FERTILIZER</t>
  </si>
  <si>
    <r>
      <t xml:space="preserve">Total N in product </t>
    </r>
    <r>
      <rPr>
        <sz val="11"/>
        <color theme="1"/>
        <rFont val="Calibri"/>
        <family val="2"/>
        <scheme val="minor"/>
      </rPr>
      <t>(ex. 5-8-0 is 5% N)</t>
    </r>
  </si>
  <si>
    <t>Application rate</t>
  </si>
  <si>
    <t>LIQUID FERTILIZER</t>
  </si>
  <si>
    <t>Lb/Gal</t>
  </si>
  <si>
    <t>Gal/Acre</t>
  </si>
  <si>
    <t>Percent of N in product (3-2-2 = 3% N)</t>
  </si>
  <si>
    <r>
      <t xml:space="preserve">Fertilizer weight </t>
    </r>
    <r>
      <rPr>
        <sz val="11"/>
        <color theme="1"/>
        <rFont val="Calibri"/>
        <family val="2"/>
        <scheme val="minor"/>
      </rPr>
      <t>(water is 8 Lb/Gal; many liquid fertilizers are slightly more)</t>
    </r>
  </si>
  <si>
    <t>Method 1.  Use N uptake suggested by a reliable source.</t>
  </si>
  <si>
    <t>lb N/A</t>
  </si>
  <si>
    <t>Total crop N uptake (average value or range) provided by a reliable source (e.g. Table 1)</t>
  </si>
  <si>
    <t>5.</t>
  </si>
  <si>
    <t>1.</t>
  </si>
  <si>
    <t>Method 2.  Use N uptake suggested by a reliable source and adjust based on your yield goal.</t>
  </si>
  <si>
    <t>2.</t>
  </si>
  <si>
    <t>Ton/A</t>
  </si>
  <si>
    <t>3.</t>
  </si>
  <si>
    <t>Your predicted yield (200 lbs/Ton)</t>
  </si>
  <si>
    <t>Then, (</t>
  </si>
  <si>
    <t xml:space="preserve">Ton/A / </t>
  </si>
  <si>
    <t xml:space="preserve">Ton/A) x </t>
  </si>
  <si>
    <t>lb N/A =</t>
  </si>
  <si>
    <t>Method 3.  Use your predicted yield and estimated lb N needed per ton yield</t>
  </si>
  <si>
    <t>4.</t>
  </si>
  <si>
    <t>lb N/Ton yield</t>
  </si>
  <si>
    <t>Crop N uptake per ton of yield (Table 1)</t>
  </si>
  <si>
    <t>lb N/T =</t>
  </si>
  <si>
    <t>Then,</t>
  </si>
  <si>
    <t xml:space="preserve">Ton/A x </t>
  </si>
  <si>
    <t>Total crop N uptake.  Insert result from box 5. based on method used above.</t>
  </si>
  <si>
    <t>6.</t>
  </si>
  <si>
    <t>AVAILABLE N FROM CROP RESIDUE: COVER CROPS AND POST-HARVEST RESIDUE</t>
  </si>
  <si>
    <t>Specify cover crop type</t>
  </si>
  <si>
    <t>AVAILABLE N FROM SOIL ORGANIC MATTER (SOM)</t>
  </si>
  <si>
    <t>lb/A</t>
  </si>
  <si>
    <t>Estimate legume biomass dry weight</t>
  </si>
  <si>
    <t>C:N ratio of cover crop residue</t>
  </si>
  <si>
    <t>Use your own information of biomass dry weight, reference UC SAREP cover crop database or use the table provided in the flier.  When referencing another source providing a range, consider your own scenario regarding crop density and crop height/maturity to select a number in the range.  For example, if a crop is terminated earlier, at 50% of maturity, select a number on the lower end of the range. More dense and longer production times will likely fall on the higher end of the range.</t>
  </si>
  <si>
    <t>Percent N in a cover crop</t>
  </si>
  <si>
    <t>Use your own information from a sample sent to a lab, utilize the table in the flier, reference UC SAREP cover crop database, or find other resources.</t>
  </si>
  <si>
    <t>lb/A x</t>
  </si>
  <si>
    <t>%/100 =</t>
  </si>
  <si>
    <t>Total N from cover crop available this season</t>
  </si>
  <si>
    <t>Available N from Previous Crop</t>
  </si>
  <si>
    <t>Specify previous crop</t>
  </si>
  <si>
    <t>C:N ratio of previous crop residue at time of incorporation.</t>
  </si>
  <si>
    <t>lb N/Ton</t>
  </si>
  <si>
    <t>Estimated N in crop residue</t>
  </si>
  <si>
    <t>The amount of N expected to be in the residues can be adjusted for the actual expected yield by multiplying the actual yield by the value for lb N/ton yield.</t>
  </si>
  <si>
    <t>Total N from previous crop available this season</t>
  </si>
  <si>
    <t xml:space="preserve">Use a lower % N available when material is left on the surface and not incorporated, or when the soil is drier.  C:N ratio is an excellent predictor of N availability.  A C:N ratio greater than 20:1 will generally not release nitrogen, but rather be used to degrade the carbon, whereas 10:1 will provide intermediate rates of release. </t>
  </si>
  <si>
    <t>lb N/A x</t>
  </si>
  <si>
    <t>% / 100 =</t>
  </si>
  <si>
    <t>4-45%</t>
  </si>
  <si>
    <t>WATER TESTS</t>
  </si>
  <si>
    <t>Sampling water for testing</t>
  </si>
  <si>
    <t>15.</t>
  </si>
  <si>
    <t>[Test, result:</t>
  </si>
  <si>
    <t>date:</t>
  </si>
  <si>
    <t>acre-inches x</t>
  </si>
  <si>
    <t>N contribution from irrigation water based on water test result</t>
  </si>
  <si>
    <t>lb N</t>
  </si>
  <si>
    <t>Water use</t>
  </si>
  <si>
    <r>
      <t>Estimated N from SOM</t>
    </r>
    <r>
      <rPr>
        <sz val="11"/>
        <color theme="1"/>
        <rFont val="Calibri"/>
        <family val="2"/>
        <scheme val="minor"/>
      </rPr>
      <t xml:space="preserve">  Reference Figure 3 and Table 1A.  A typical release rate will likely be from 50-120 lbs N/acre/season in the top 1' of soil, based on roughly 2% of the total soil N becoming available.</t>
    </r>
  </si>
  <si>
    <r>
      <t xml:space="preserve">Total N from cover crop </t>
    </r>
    <r>
      <rPr>
        <sz val="11"/>
        <color theme="1"/>
        <rFont val="Calibri"/>
        <family val="2"/>
        <scheme val="minor"/>
      </rPr>
      <t>(reference Table 2)</t>
    </r>
  </si>
  <si>
    <r>
      <t xml:space="preserve">N in crop residue </t>
    </r>
    <r>
      <rPr>
        <sz val="11"/>
        <color theme="1"/>
        <rFont val="Calibri"/>
        <family val="2"/>
        <scheme val="minor"/>
      </rPr>
      <t>(Table 3.)</t>
    </r>
  </si>
  <si>
    <r>
      <t>NO</t>
    </r>
    <r>
      <rPr>
        <vertAlign val="subscript"/>
        <sz val="11"/>
        <color theme="1"/>
        <rFont val="Calibri"/>
        <family val="2"/>
        <scheme val="minor"/>
      </rPr>
      <t>3</t>
    </r>
    <r>
      <rPr>
        <sz val="11"/>
        <color theme="1"/>
        <rFont val="Calibri"/>
        <family val="2"/>
        <scheme val="minor"/>
      </rPr>
      <t>-N in water</t>
    </r>
  </si>
  <si>
    <t>AVAILABLE N FROM ORGANIC AMENDMENTS</t>
  </si>
  <si>
    <t>Compost</t>
  </si>
  <si>
    <t>Product Name</t>
  </si>
  <si>
    <t>16.</t>
  </si>
  <si>
    <t>C: N ratio</t>
  </si>
  <si>
    <t>Identify the C:N ratio of the compost</t>
  </si>
  <si>
    <t>17.</t>
  </si>
  <si>
    <t>Identify the amount of water in the compost</t>
  </si>
  <si>
    <t>18.</t>
  </si>
  <si>
    <r>
      <t xml:space="preserve">Total N in compost (dry weight) </t>
    </r>
    <r>
      <rPr>
        <sz val="11"/>
        <color theme="1"/>
        <rFont val="Calibri"/>
        <family val="2"/>
        <scheme val="minor"/>
      </rPr>
      <t>(Check the report to see if the total N is given in wet or dry weight basis.  'As is' or 'fresh weight' is typically equivalent to 'wet weight.')</t>
    </r>
  </si>
  <si>
    <t>If your compost N is given in dry weight, adjust the amount of compost you applied 'as is' to dry weight:</t>
  </si>
  <si>
    <t>19.</t>
  </si>
  <si>
    <t>Application rate in lb, wet weight ('as is' or 'fresh weight') *</t>
  </si>
  <si>
    <t>(1 T = 2000 lb)(1 T = 2-2.5 cubic yards)</t>
  </si>
  <si>
    <t>20.</t>
  </si>
  <si>
    <t>Application rate in lb, adjusted to dry weight</t>
  </si>
  <si>
    <t xml:space="preserve">lb/A * (100 - </t>
  </si>
  <si>
    <t>%) / 100 =</t>
  </si>
  <si>
    <t>21.</t>
  </si>
  <si>
    <t>Estimated total N from compost added to field</t>
  </si>
  <si>
    <t>% / 100 x</t>
  </si>
  <si>
    <t>lb/A =</t>
  </si>
  <si>
    <t>22.</t>
  </si>
  <si>
    <t>Estimated available N from compost</t>
  </si>
  <si>
    <t>0-30%</t>
  </si>
  <si>
    <t>*Conversion Tool
See 'compost' section of conversion tool for
Yards to tons
5-gallon bucket to tons
Beds to acres</t>
  </si>
  <si>
    <t>Granular Fertilizers</t>
  </si>
  <si>
    <t>23.</t>
  </si>
  <si>
    <t>24.</t>
  </si>
  <si>
    <t>lb N/lb</t>
  </si>
  <si>
    <t>Pounds of N per pound of product</t>
  </si>
  <si>
    <t>lb N/lb x</t>
  </si>
  <si>
    <t>25.</t>
  </si>
  <si>
    <t>Application rate*</t>
  </si>
  <si>
    <t>26.</t>
  </si>
  <si>
    <t>Total N applied</t>
  </si>
  <si>
    <t>Total available N</t>
  </si>
  <si>
    <t>40-90%</t>
  </si>
  <si>
    <t>27.</t>
  </si>
  <si>
    <t>Liquid Fertilizers</t>
  </si>
  <si>
    <t>*Conversion Tool
See conversion tool for
yards to tons
5-gallong bucket to tons
Beds to acres</t>
  </si>
  <si>
    <t>28.</t>
  </si>
  <si>
    <t>lb/gal</t>
  </si>
  <si>
    <r>
      <t>Fertilizer density</t>
    </r>
    <r>
      <rPr>
        <sz val="11"/>
        <color theme="1"/>
        <rFont val="Calibri"/>
        <family val="2"/>
        <scheme val="minor"/>
      </rPr>
      <t xml:space="preserve"> Read product label to determine (Water is 8 lbs/gal; Many products range from 9-10.5 lb/gal)</t>
    </r>
  </si>
  <si>
    <t>29.</t>
  </si>
  <si>
    <t>30.</t>
  </si>
  <si>
    <t>gal/A</t>
  </si>
  <si>
    <t>31.</t>
  </si>
  <si>
    <t>lb/Gal x</t>
  </si>
  <si>
    <t>% x</t>
  </si>
  <si>
    <t>gal/a / 100=</t>
  </si>
  <si>
    <t>32.</t>
  </si>
  <si>
    <t>50-100%</t>
  </si>
  <si>
    <t>PART 1. CROP N DEMAND</t>
  </si>
  <si>
    <t>lb N/ A</t>
  </si>
  <si>
    <t xml:space="preserve">5. Crop Demand </t>
  </si>
  <si>
    <t>PART 2. N SUPPLY: BASELINE</t>
  </si>
  <si>
    <t>6. SOM contributions</t>
  </si>
  <si>
    <t>15. Irrigation Water</t>
  </si>
  <si>
    <t>PART 3. N SUPPLY: SEASONAL INPUTS</t>
  </si>
  <si>
    <t>22. Compost</t>
  </si>
  <si>
    <t>27. Granular fertilizer</t>
  </si>
  <si>
    <t xml:space="preserve">32. Liquid fertilizer </t>
  </si>
  <si>
    <t>TOTAL (22 + 27 + 32)</t>
  </si>
  <si>
    <t>AVAILABLE N GRAND TOTAL</t>
  </si>
  <si>
    <r>
      <t xml:space="preserve">33. Residual soil N (from a soil test)
</t>
    </r>
    <r>
      <rPr>
        <sz val="9"/>
        <color rgb="FF000000"/>
        <rFont val="Calibri"/>
        <family val="2"/>
        <scheme val="minor"/>
      </rPr>
      <t>Only include if soil analyses were taken prior to ‘seasonal inputs’ application OR reduce values for seasonal inputs</t>
    </r>
  </si>
  <si>
    <t>N balance</t>
  </si>
  <si>
    <t>-</t>
  </si>
  <si>
    <t>Available N grand total</t>
  </si>
  <si>
    <t xml:space="preserve">N balance     </t>
  </si>
  <si>
    <t>SOIL AND TISSUE TESTING FOR VERIFICATION AND MONITORING</t>
  </si>
  <si>
    <t>Interpreting soil tests</t>
  </si>
  <si>
    <t>33.</t>
  </si>
  <si>
    <t>Available N at time of soil test</t>
  </si>
  <si>
    <t>Conversion tool</t>
  </si>
  <si>
    <t>1 mg/kg = 1ppm</t>
  </si>
  <si>
    <r>
      <t>If soil test is in NO</t>
    </r>
    <r>
      <rPr>
        <vertAlign val="subscript"/>
        <sz val="11"/>
        <color theme="1"/>
        <rFont val="Calibri"/>
        <family val="2"/>
        <scheme val="minor"/>
      </rPr>
      <t>3</t>
    </r>
    <r>
      <rPr>
        <sz val="11"/>
        <color theme="1"/>
        <rFont val="Calibri"/>
        <family val="2"/>
        <scheme val="minor"/>
      </rPr>
      <t>, convert to NO</t>
    </r>
    <r>
      <rPr>
        <vertAlign val="subscript"/>
        <sz val="11"/>
        <color theme="1"/>
        <rFont val="Calibri"/>
        <family val="2"/>
        <scheme val="minor"/>
      </rPr>
      <t>3</t>
    </r>
    <r>
      <rPr>
        <sz val="11"/>
        <color theme="1"/>
        <rFont val="Calibri"/>
        <family val="2"/>
        <scheme val="minor"/>
      </rPr>
      <t>-N:</t>
    </r>
  </si>
  <si>
    <t>ppm / 4.42 =</t>
  </si>
  <si>
    <t>ppm</t>
  </si>
  <si>
    <r>
      <t>Result NO</t>
    </r>
    <r>
      <rPr>
        <vertAlign val="subscript"/>
        <sz val="11"/>
        <color theme="1"/>
        <rFont val="Calibri"/>
        <family val="2"/>
        <scheme val="minor"/>
      </rPr>
      <t>3</t>
    </r>
  </si>
  <si>
    <r>
      <t>Result NO</t>
    </r>
    <r>
      <rPr>
        <vertAlign val="subscript"/>
        <sz val="11"/>
        <color theme="1"/>
        <rFont val="Calibri"/>
        <family val="2"/>
        <scheme val="minor"/>
      </rPr>
      <t>3</t>
    </r>
    <r>
      <rPr>
        <sz val="11"/>
        <color theme="1"/>
        <rFont val="Calibri"/>
        <family val="2"/>
        <scheme val="minor"/>
      </rPr>
      <t>-N</t>
    </r>
  </si>
  <si>
    <t>If soil test is in ppm, convert:</t>
  </si>
  <si>
    <t>ppm x</t>
  </si>
  <si>
    <t xml:space="preserve">= </t>
  </si>
  <si>
    <t>lbs N/A</t>
  </si>
  <si>
    <r>
      <t>NO</t>
    </r>
    <r>
      <rPr>
        <vertAlign val="subscript"/>
        <sz val="11"/>
        <color theme="1"/>
        <rFont val="Calibri"/>
        <family val="2"/>
        <scheme val="minor"/>
      </rPr>
      <t>3</t>
    </r>
    <r>
      <rPr>
        <sz val="11"/>
        <color theme="1"/>
        <rFont val="Calibri"/>
        <family val="2"/>
        <scheme val="minor"/>
      </rPr>
      <t>-N</t>
    </r>
  </si>
  <si>
    <t>conversion factor for soil bult density *</t>
  </si>
  <si>
    <t>When using results from a soil test, consider the timing of the soil test.  The results from a soil test can be used for a budget when it is taken before amendments are added and before crop residue (or cover crop) incorporation. However, if a soil test is taken after cover crop, crop residue and/or organic amendment applications are added, the soil test results will include some of the N made available from the recent activity. As such, the soil test should be fully counted towards the budget, but the crop residue and organic amendments can be reduced. Adjust accordingly.  Similarly, if soil samples are more than several months old, consider what activities have occurred since then that could influence N levels (crop production, rain, amendment application, etc). To use a soil test to adjust the quantity of fertilizer applied to meet the crop needs, test for residual soil nitrate prior to a fertilization.</t>
  </si>
  <si>
    <t>To determine the conversion factor using your soil bulk density information:</t>
  </si>
  <si>
    <r>
      <t>43560 ft</t>
    </r>
    <r>
      <rPr>
        <vertAlign val="superscript"/>
        <sz val="11"/>
        <color theme="1"/>
        <rFont val="Calibri"/>
        <family val="2"/>
        <scheme val="minor"/>
      </rPr>
      <t>2</t>
    </r>
    <r>
      <rPr>
        <sz val="11"/>
        <color theme="1"/>
        <rFont val="Calibri"/>
        <family val="2"/>
        <scheme val="minor"/>
      </rPr>
      <t xml:space="preserve"> x 1 ft depth x 62.4 lb/ft</t>
    </r>
    <r>
      <rPr>
        <vertAlign val="superscript"/>
        <sz val="11"/>
        <color theme="1"/>
        <rFont val="Calibri"/>
        <family val="2"/>
        <scheme val="minor"/>
      </rPr>
      <t>3</t>
    </r>
    <r>
      <rPr>
        <sz val="11"/>
        <color theme="1"/>
        <rFont val="Calibri"/>
        <family val="2"/>
        <scheme val="minor"/>
      </rPr>
      <t xml:space="preserve"> x</t>
    </r>
  </si>
  <si>
    <r>
      <t>g/cm</t>
    </r>
    <r>
      <rPr>
        <vertAlign val="superscript"/>
        <sz val="11"/>
        <color theme="1"/>
        <rFont val="Calibri"/>
        <family val="2"/>
        <scheme val="minor"/>
      </rPr>
      <t>3</t>
    </r>
    <r>
      <rPr>
        <sz val="11"/>
        <color theme="1"/>
        <rFont val="Calibri"/>
        <family val="2"/>
        <scheme val="minor"/>
      </rPr>
      <t xml:space="preserve"> =</t>
    </r>
  </si>
  <si>
    <t>/6 =</t>
  </si>
  <si>
    <t>Your soil bulk density</t>
  </si>
  <si>
    <t>conversion factor for soil bulk density*</t>
  </si>
  <si>
    <t xml:space="preserve">Estimating your SOM release is based on both the percent SOM and the history of cover cropping, compost amendments and N management.  For soils with a long history of building soil organic matter through activities such as compost and cover cropping, estimate a higher N release and for those with a shorter history of soil building, estimate N release on the lower end. Similarly, higher rates of compost application and crop residue will increase SOM accumulation, whereas tillage reduces SOM. In addition, warm season production should have higher numbers than cool season production. </t>
  </si>
  <si>
    <t xml:space="preserve">If a cover crop or commercial crop is incorporated no more than 6 weeks prior to planting the crop intended for this budget, the N from these residues should be accounted for. Choose from either the cover crop or crop residue options.  </t>
  </si>
  <si>
    <t>The amount of N from a cover crop contribute depends on several factors including the species, how thick the stand is, and at what stage it is terminated.  The C:N ratio is the best predictor of nitrate release rates</t>
  </si>
  <si>
    <r>
      <t>To convert NO</t>
    </r>
    <r>
      <rPr>
        <vertAlign val="subscript"/>
        <sz val="11"/>
        <color theme="1"/>
        <rFont val="Calibri"/>
        <family val="2"/>
        <scheme val="minor"/>
      </rPr>
      <t>3</t>
    </r>
    <r>
      <rPr>
        <sz val="11"/>
        <color theme="1"/>
        <rFont val="Calibri"/>
        <family val="2"/>
        <scheme val="minor"/>
      </rPr>
      <t>-N concentration in the water to lb N/acre inch, NO</t>
    </r>
    <r>
      <rPr>
        <vertAlign val="subscript"/>
        <sz val="11"/>
        <color theme="1"/>
        <rFont val="Calibri"/>
        <family val="2"/>
        <scheme val="minor"/>
      </rPr>
      <t>3</t>
    </r>
    <r>
      <rPr>
        <sz val="11"/>
        <color theme="1"/>
        <rFont val="Calibri"/>
        <family val="2"/>
        <scheme val="minor"/>
      </rPr>
      <t>-N concentration reported in ppm is multiplied by 0.227 and by the number of acre-inches of water applied. For example, for 1 acre-inch of water containing 10 ppm nitrate-N: (10 ppm) x (1 acre-inch) x (0.227)  = 2.27 lb N are applied per acre.</t>
    </r>
  </si>
  <si>
    <t>Most compost companies will provide an analysis of the compost material which will include the total % N and C:N ratio.</t>
  </si>
  <si>
    <r>
      <t>Labs normally report values as concentration, or “ppm”. The amount in lb/acre can be calculated by multiplying this number by a factor of 3 to 4 for every 12” depth of soil, depending on the soil bulk density. Soils with very high organic matter and those with very heavy clay soils will be lower, while more compacted or very sandy soils will have higher values. A commonly used factor for the top 12” of agricultural soils is 3.6 assuming a soil bulk density of 1.35 Mg/m</t>
    </r>
    <r>
      <rPr>
        <vertAlign val="superscript"/>
        <sz val="11"/>
        <color theme="1"/>
        <rFont val="Calibri"/>
        <family val="2"/>
        <scheme val="minor"/>
      </rPr>
      <t>3</t>
    </r>
    <r>
      <rPr>
        <sz val="11"/>
        <color theme="1"/>
        <rFont val="Calibri"/>
        <family val="2"/>
        <scheme val="minor"/>
      </rPr>
      <t>.If a soil sample was taken to a depth of 12”, use 3.6 for conversion factor for soil bulk density.  If a soil sample was taken to a depth of 6”, use 1.8.  For vegetables, 12” soil sampling depth is recommended for most crops in order to capture the soil where the majority of roots will encounter.</t>
    </r>
  </si>
  <si>
    <r>
      <t xml:space="preserve">Crop N Uptake: How much N does your crop need?  </t>
    </r>
    <r>
      <rPr>
        <sz val="14"/>
        <color theme="1"/>
        <rFont val="Calibri"/>
        <family val="2"/>
        <scheme val="minor"/>
      </rPr>
      <t>Select 1 method below to identify the N uptake demand.</t>
    </r>
  </si>
  <si>
    <t>lb N/Ac</t>
  </si>
  <si>
    <t xml:space="preserve">Crop demand </t>
  </si>
  <si>
    <t>Part 2 total + Part 3 total  + Part 4 total</t>
  </si>
  <si>
    <t>Part 4. SOIL TESTS</t>
  </si>
  <si>
    <t>INTERPRETING WATER TEST</t>
  </si>
  <si>
    <t>INTERPRETING SOIL TEST</t>
  </si>
  <si>
    <r>
      <t>10. Previous Crop</t>
    </r>
    <r>
      <rPr>
        <u/>
        <sz val="11"/>
        <color theme="1"/>
        <rFont val="Calibri (Body)"/>
      </rPr>
      <t xml:space="preserve"> or </t>
    </r>
    <r>
      <rPr>
        <sz val="11"/>
        <color theme="1"/>
        <rFont val="Calibri (Body)"/>
      </rPr>
      <t>14</t>
    </r>
    <r>
      <rPr>
        <sz val="11"/>
        <color rgb="FF000000"/>
        <rFont val="Calibri"/>
        <family val="2"/>
        <scheme val="minor"/>
      </rPr>
      <t>. Cover Crop</t>
    </r>
  </si>
  <si>
    <t xml:space="preserve">Composts are estimated to release 0-30% of total N in the first year (Fig. 7).  Yard trimmings composts can initially tie up N whereas manure-based composts have more N available. Take a look at Figure 6 to see estimates of percent N release from composts, and Figure 7 to see the correlation between C:N ratio and available nitrogen.  Place the C:N ratio of the compost used on the curve to estimate the N release percent.   </t>
  </si>
  <si>
    <t>For crops grown with regular water in warm weather, granular fertilizers with a low C:N (ex. 6:1 or lower) are estimated to release 40-90% of total N in a season (See Fig. 7).  Colder and/drier conditions will reduce the nitrogen release rate. Surface applied granular fertilizer releases a lower percentage of the total it contains. Granular fertilizer shanked into the soil releases a higher percent of the N it contains. Higher analysis fertilizers release a greater percentage of N than lower N (Hartz and Johnstone, 2006)</t>
  </si>
  <si>
    <t>Liquid fertilizers are estimated to release 50-100% of total N in the season (Fig. 7).</t>
  </si>
  <si>
    <t>Available N from cover crops</t>
  </si>
  <si>
    <t>TOTAL (6 + 10 or 14 + 15)</t>
  </si>
  <si>
    <t>4-35%</t>
  </si>
  <si>
    <t xml:space="preserve">It’s estimated that about 4-35% of cover crop N is directly available for the next crop. Use a lower %  availability when material is left on the surface, not incorporated, or when the soil is drier.  Use an intermediate % for legume-cereal mixes.  Use a higher % when the cover crop is terminated at optimum growth (early flower) and a lower % for more mature crops.  C:N ratio is an excellent predictor of N availability.  A C:N ratio greater than 20:1 will generally not release nitrogen, but rather be used to breakdown carbon, whereas 10:1 will provide intermediate rates of release. </t>
  </si>
  <si>
    <t>ppm N to lbs N/acre conversion</t>
  </si>
  <si>
    <t>Lbs/acre to linear bed foot conversion</t>
  </si>
  <si>
    <t xml:space="preserve">lbs/acre to gallons/acre </t>
  </si>
  <si>
    <t>N concentration</t>
  </si>
  <si>
    <t>ppm in dry soil</t>
  </si>
  <si>
    <t>Rate/acre</t>
  </si>
  <si>
    <t>units/acre</t>
  </si>
  <si>
    <t>Rate (lbs/acre)</t>
  </si>
  <si>
    <t>lbs N/acre</t>
  </si>
  <si>
    <t>Bulk density</t>
  </si>
  <si>
    <t>g/cm3 soil</t>
  </si>
  <si>
    <t>Bed spacing</t>
  </si>
  <si>
    <t>ft between centers</t>
  </si>
  <si>
    <t>%N in fertilizer</t>
  </si>
  <si>
    <t>%N</t>
  </si>
  <si>
    <t>Depth</t>
  </si>
  <si>
    <t>cm</t>
  </si>
  <si>
    <t>ft 2/acre</t>
  </si>
  <si>
    <t>Solution density</t>
  </si>
  <si>
    <t>lbs/gallon</t>
  </si>
  <si>
    <t>mg N/kg N</t>
  </si>
  <si>
    <t>ft length, width</t>
  </si>
  <si>
    <t>Rate (gallons/acre)</t>
  </si>
  <si>
    <t>gallons/acre</t>
  </si>
  <si>
    <t>g soil/kg soil</t>
  </si>
  <si>
    <t>beds/acre</t>
  </si>
  <si>
    <t>cm2 soil/ha</t>
  </si>
  <si>
    <t>Linear feet/bed</t>
  </si>
  <si>
    <t>kg N/ha at defined depth</t>
  </si>
  <si>
    <t>LBF/acre</t>
  </si>
  <si>
    <t>lbs N/ac per kg/ha</t>
  </si>
  <si>
    <t>Rate/LBF</t>
  </si>
  <si>
    <t>units/LBF</t>
  </si>
  <si>
    <t>Conversion factor</t>
  </si>
  <si>
    <t>lbs N/a at defined depth</t>
  </si>
  <si>
    <t>N content</t>
  </si>
  <si>
    <t>Number of beds per acre</t>
  </si>
  <si>
    <t>Bed Spacing*</t>
  </si>
  <si>
    <t>No. of 100-LBF per acre</t>
  </si>
  <si>
    <t>* Bed spacing is measured from the center of one bed to the center of the adjacent bed.</t>
  </si>
  <si>
    <t>Conversion of fertilizer rates in pounds per acre to pounds per 100 LBF</t>
  </si>
  <si>
    <t>Typical bed spacing (ft)</t>
  </si>
  <si>
    <t>Recommended fertilizer rate (lbs/A)</t>
  </si>
  <si>
    <t>Resulting fertilizer rate (lbs per 100 LBF)</t>
  </si>
  <si>
    <t>Soil test conversions</t>
  </si>
  <si>
    <t>Convert ppm to lbs/acre 12"</t>
  </si>
  <si>
    <t>x</t>
  </si>
  <si>
    <t>3 to 4*=</t>
  </si>
  <si>
    <t>lbs/acre 12"</t>
  </si>
  <si>
    <t>÷</t>
  </si>
  <si>
    <t>4.42 =</t>
  </si>
  <si>
    <t>Convert ppm to mg/kg</t>
  </si>
  <si>
    <t>1 ppm = 1 mg/kg</t>
  </si>
  <si>
    <t>Water test conversions</t>
  </si>
  <si>
    <t>lbs N/acre inch</t>
  </si>
  <si>
    <t>Convert lbs N/acre inch to lbs N/acre</t>
  </si>
  <si>
    <t>inches applied=</t>
  </si>
  <si>
    <t xml:space="preserve">1 acre-inch = </t>
  </si>
  <si>
    <t>gallons</t>
  </si>
  <si>
    <t xml:space="preserve">1 acre-foot = </t>
  </si>
  <si>
    <t>Area and rate conversions</t>
  </si>
  <si>
    <t>Convert application rate between beds and ares</t>
  </si>
  <si>
    <t>Step 1: Sq ft of 1 bed</t>
  </si>
  <si>
    <t>Bed length (ft)</t>
  </si>
  <si>
    <t>Bed width (ft)</t>
  </si>
  <si>
    <t>sq ft of 1 bed</t>
  </si>
  <si>
    <t>Step 2: Number of beds per Acre</t>
  </si>
  <si>
    <t>sq ft per acre</t>
  </si>
  <si>
    <t>/</t>
  </si>
  <si>
    <t>sq ft of 1 bed=</t>
  </si>
  <si>
    <t>beds per 1 Acre</t>
  </si>
  <si>
    <t>Convert application rate from Acres to 1 Bed</t>
  </si>
  <si>
    <t>Rate per Acre (ex. Lbs/Ac or gal/Ac)</t>
  </si>
  <si>
    <t xml:space="preserve">beds per 1 Acre = </t>
  </si>
  <si>
    <t>Application rate per 1 bed</t>
  </si>
  <si>
    <t>Convert application rate from  beds to Acres</t>
  </si>
  <si>
    <t>Application rate per bed</t>
  </si>
  <si>
    <t>Application rate per Acre</t>
  </si>
  <si>
    <t>Convert lbs N/acre to gallons/acre of liquid fertilizer</t>
  </si>
  <si>
    <t>%N ÷ 100 x</t>
  </si>
  <si>
    <t>liquid fertilizer density (lbs/gallon)  =</t>
  </si>
  <si>
    <t xml:space="preserve">Weight and Volume Conversions. </t>
  </si>
  <si>
    <t>Convert Tons to Yards</t>
  </si>
  <si>
    <t>Tons</t>
  </si>
  <si>
    <t>2-2.5* =</t>
  </si>
  <si>
    <t>Yards</t>
  </si>
  <si>
    <t>* Ideally, the material is weighed by volume in order to determine more precise conversions.  These are rough estimates based on common compost weights and volumes.</t>
  </si>
  <si>
    <t>Convert Yards to Tons</t>
  </si>
  <si>
    <t>Convert Yards to 5-gallon buckets</t>
  </si>
  <si>
    <t xml:space="preserve">Yards </t>
  </si>
  <si>
    <t>40.4 5-gallon buckets per yard</t>
  </si>
  <si>
    <t>5-gallon buckets</t>
  </si>
  <si>
    <t>Convert 5-gallon bucket to yards</t>
  </si>
  <si>
    <t>yards</t>
  </si>
  <si>
    <r>
      <t xml:space="preserve">(*Factor depends on soil density; use high numbers for compacted or sandy soils, low numbers for high organic matter soils. </t>
    </r>
    <r>
      <rPr>
        <b/>
        <i/>
        <sz val="9"/>
        <color rgb="FF000000"/>
        <rFont val="Arial"/>
        <family val="2"/>
      </rPr>
      <t>For normal Central Valley soils, 3.6 is commonly used.</t>
    </r>
    <r>
      <rPr>
        <i/>
        <sz val="9"/>
        <color rgb="FF000000"/>
        <rFont val="Arial"/>
        <family val="2"/>
      </rPr>
      <t xml:space="preserve"> )</t>
    </r>
  </si>
  <si>
    <r>
      <t>Convert NO</t>
    </r>
    <r>
      <rPr>
        <vertAlign val="subscript"/>
        <sz val="9"/>
        <color rgb="FF000000"/>
        <rFont val="Arial"/>
        <family val="2"/>
      </rPr>
      <t>3</t>
    </r>
    <r>
      <rPr>
        <sz val="9"/>
        <color rgb="FF000000"/>
        <rFont val="Arial"/>
        <family val="2"/>
      </rPr>
      <t xml:space="preserve"> to NO</t>
    </r>
    <r>
      <rPr>
        <vertAlign val="subscript"/>
        <sz val="9"/>
        <color rgb="FF000000"/>
        <rFont val="Arial"/>
        <family val="2"/>
      </rPr>
      <t>3</t>
    </r>
    <r>
      <rPr>
        <sz val="9"/>
        <color rgb="FF000000"/>
        <rFont val="Arial"/>
        <family val="2"/>
      </rPr>
      <t>-N</t>
    </r>
  </si>
  <si>
    <r>
      <t>NO</t>
    </r>
    <r>
      <rPr>
        <vertAlign val="subscript"/>
        <sz val="9"/>
        <color rgb="FF000000"/>
        <rFont val="Arial"/>
        <family val="2"/>
      </rPr>
      <t>3</t>
    </r>
  </si>
  <si>
    <r>
      <t>NO</t>
    </r>
    <r>
      <rPr>
        <vertAlign val="subscript"/>
        <sz val="9"/>
        <color rgb="FF000000"/>
        <rFont val="Arial"/>
        <family val="2"/>
      </rPr>
      <t>3</t>
    </r>
    <r>
      <rPr>
        <sz val="9"/>
        <color rgb="FF000000"/>
        <rFont val="Arial"/>
        <family val="2"/>
      </rPr>
      <t>-N</t>
    </r>
  </si>
  <si>
    <r>
      <t>Convert NO</t>
    </r>
    <r>
      <rPr>
        <vertAlign val="subscript"/>
        <sz val="9"/>
        <color rgb="FF000000"/>
        <rFont val="Arial"/>
        <family val="2"/>
      </rPr>
      <t>3</t>
    </r>
    <r>
      <rPr>
        <sz val="9"/>
        <color rgb="FF000000"/>
        <rFont val="Arial"/>
        <family val="2"/>
      </rPr>
      <t>-N to NO</t>
    </r>
    <r>
      <rPr>
        <vertAlign val="subscript"/>
        <sz val="9"/>
        <color rgb="FF000000"/>
        <rFont val="Arial"/>
        <family val="2"/>
      </rPr>
      <t>3</t>
    </r>
  </si>
  <si>
    <r>
      <t>ppm NO</t>
    </r>
    <r>
      <rPr>
        <vertAlign val="subscript"/>
        <sz val="9"/>
        <color rgb="FF000000"/>
        <rFont val="Arial"/>
        <family val="2"/>
      </rPr>
      <t>3</t>
    </r>
    <r>
      <rPr>
        <sz val="9"/>
        <color rgb="FF000000"/>
        <rFont val="Arial"/>
        <family val="2"/>
      </rPr>
      <t>-N</t>
    </r>
  </si>
  <si>
    <t>Convert ppm NO3-N to lb N/acre inch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</si>
</sst>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8" formatCode="0.0"/>
    <numFmt numFmtId="169" formatCode="0.E+00"/>
    <numFmt numFmtId="170" formatCode="0.0000"/>
  </numFmts>
  <fonts count="33" x14ac:knownFonts="1">
    <font>
      <sz val="11"/>
      <color theme="1"/>
      <name val="Calibri"/>
      <family val="2"/>
      <scheme val="minor"/>
    </font>
    <font>
      <sz val="12"/>
      <color theme="1"/>
      <name val="Calibri"/>
      <family val="2"/>
      <scheme val="minor"/>
    </font>
    <font>
      <sz val="11"/>
      <color rgb="FFFF0000"/>
      <name val="Calibri"/>
      <family val="2"/>
      <scheme val="minor"/>
    </font>
    <font>
      <b/>
      <sz val="11"/>
      <color theme="1"/>
      <name val="Calibri"/>
      <family val="2"/>
      <scheme val="minor"/>
    </font>
    <font>
      <sz val="10"/>
      <color theme="1"/>
      <name val="Arial"/>
      <family val="2"/>
    </font>
    <font>
      <sz val="10"/>
      <color theme="1"/>
      <name val="Calibri"/>
      <family val="2"/>
      <scheme val="minor"/>
    </font>
    <font>
      <vertAlign val="subscript"/>
      <sz val="11"/>
      <color theme="1"/>
      <name val="Calibri"/>
      <family val="2"/>
      <scheme val="minor"/>
    </font>
    <font>
      <sz val="11"/>
      <color rgb="FF000000"/>
      <name val="Calibri"/>
      <family val="2"/>
      <scheme val="minor"/>
    </font>
    <font>
      <sz val="9"/>
      <color rgb="FF000000"/>
      <name val="Calibri"/>
      <family val="2"/>
      <scheme val="minor"/>
    </font>
    <font>
      <sz val="8"/>
      <color theme="1"/>
      <name val="Calibri"/>
      <family val="2"/>
      <scheme val="minor"/>
    </font>
    <font>
      <vertAlign val="superscript"/>
      <sz val="11"/>
      <color theme="1"/>
      <name val="Calibri"/>
      <family val="2"/>
      <scheme val="minor"/>
    </font>
    <font>
      <b/>
      <sz val="14"/>
      <color theme="1"/>
      <name val="Calibri"/>
      <family val="2"/>
      <scheme val="minor"/>
    </font>
    <font>
      <sz val="14"/>
      <color theme="1"/>
      <name val="Calibri"/>
      <family val="2"/>
      <scheme val="minor"/>
    </font>
    <font>
      <b/>
      <sz val="11"/>
      <color rgb="FFFF0000"/>
      <name val="Calibri"/>
      <family val="2"/>
      <scheme val="minor"/>
    </font>
    <font>
      <b/>
      <sz val="11"/>
      <color rgb="FF000000"/>
      <name val="Calibri"/>
      <family val="2"/>
      <scheme val="minor"/>
    </font>
    <font>
      <b/>
      <i/>
      <sz val="11"/>
      <color rgb="FF000000"/>
      <name val="Calibri"/>
      <family val="2"/>
      <scheme val="minor"/>
    </font>
    <font>
      <sz val="11"/>
      <color theme="0"/>
      <name val="Calibri"/>
      <family val="2"/>
      <scheme val="minor"/>
    </font>
    <font>
      <sz val="28"/>
      <color theme="0"/>
      <name val="Calibri"/>
      <family val="2"/>
      <scheme val="minor"/>
    </font>
    <font>
      <b/>
      <sz val="14"/>
      <color theme="0"/>
      <name val="Calibri"/>
      <family val="2"/>
      <scheme val="minor"/>
    </font>
    <font>
      <b/>
      <sz val="11"/>
      <color theme="0"/>
      <name val="Calibri"/>
      <family val="2"/>
      <scheme val="minor"/>
    </font>
    <font>
      <b/>
      <sz val="14"/>
      <color rgb="FF000000"/>
      <name val="Calibri"/>
      <family val="2"/>
      <scheme val="minor"/>
    </font>
    <font>
      <sz val="11"/>
      <color theme="1"/>
      <name val="Calibri (Body)"/>
    </font>
    <font>
      <u/>
      <sz val="11"/>
      <color theme="1"/>
      <name val="Calibri (Body)"/>
    </font>
    <font>
      <u/>
      <sz val="12"/>
      <color theme="1"/>
      <name val="Calibri"/>
      <family val="2"/>
      <scheme val="minor"/>
    </font>
    <font>
      <b/>
      <sz val="11"/>
      <color rgb="FFFFFFFF"/>
      <name val="Calibri"/>
      <family val="2"/>
      <scheme val="minor"/>
    </font>
    <font>
      <sz val="9"/>
      <name val="Arial"/>
      <family val="2"/>
    </font>
    <font>
      <i/>
      <sz val="9"/>
      <name val="Arial"/>
      <family val="2"/>
    </font>
    <font>
      <b/>
      <sz val="9"/>
      <color rgb="FFFFFFFF"/>
      <name val="Arial"/>
      <family val="2"/>
    </font>
    <font>
      <sz val="9"/>
      <color rgb="FF000000"/>
      <name val="Arial"/>
      <family val="2"/>
    </font>
    <font>
      <i/>
      <sz val="9"/>
      <color rgb="FF000000"/>
      <name val="Arial"/>
      <family val="2"/>
    </font>
    <font>
      <b/>
      <i/>
      <sz val="9"/>
      <color rgb="FF000000"/>
      <name val="Arial"/>
      <family val="2"/>
    </font>
    <font>
      <vertAlign val="subscript"/>
      <sz val="9"/>
      <color rgb="FF000000"/>
      <name val="Arial"/>
      <family val="2"/>
    </font>
    <font>
      <b/>
      <sz val="9"/>
      <color rgb="FF000000"/>
      <name val="Arial"/>
      <family val="2"/>
    </font>
  </fonts>
  <fills count="1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499984740745262"/>
        <bgColor indexed="64"/>
      </patternFill>
    </fill>
    <fill>
      <patternFill patternType="solid">
        <fgColor rgb="FFFFFF00"/>
        <bgColor rgb="FF000000"/>
      </patternFill>
    </fill>
    <fill>
      <patternFill patternType="solid">
        <fgColor rgb="FFC00000"/>
        <bgColor rgb="FF000000"/>
      </patternFill>
    </fill>
    <fill>
      <patternFill patternType="solid">
        <fgColor rgb="FF548235"/>
        <bgColor rgb="FF000000"/>
      </patternFill>
    </fill>
    <fill>
      <patternFill patternType="solid">
        <fgColor rgb="FFFFFFFF"/>
        <bgColor rgb="FF000000"/>
      </patternFill>
    </fill>
    <fill>
      <patternFill patternType="solid">
        <fgColor rgb="FFE2EFDA"/>
        <bgColor rgb="FF000000"/>
      </patternFill>
    </fill>
  </fills>
  <borders count="33">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cellStyleXfs>
  <cellXfs count="286">
    <xf numFmtId="0" fontId="0" fillId="0" borderId="0" xfId="0"/>
    <xf numFmtId="0" fontId="0" fillId="0" borderId="0" xfId="0" applyFont="1" applyBorder="1"/>
    <xf numFmtId="0" fontId="3" fillId="2" borderId="0" xfId="0" applyFont="1" applyFill="1"/>
    <xf numFmtId="0" fontId="0" fillId="2" borderId="0" xfId="0" applyFill="1"/>
    <xf numFmtId="0" fontId="0" fillId="2" borderId="1" xfId="0" applyFill="1" applyBorder="1"/>
    <xf numFmtId="0" fontId="0" fillId="3" borderId="1" xfId="0" applyFill="1" applyBorder="1"/>
    <xf numFmtId="0" fontId="0" fillId="3" borderId="0" xfId="0" applyFill="1"/>
    <xf numFmtId="0" fontId="0" fillId="3" borderId="0" xfId="0" applyFill="1" applyBorder="1"/>
    <xf numFmtId="0" fontId="3" fillId="3" borderId="0" xfId="0" applyFont="1" applyFill="1"/>
    <xf numFmtId="0" fontId="3" fillId="3" borderId="0" xfId="0" applyFont="1" applyFill="1" applyAlignment="1">
      <alignment horizontal="left"/>
    </xf>
    <xf numFmtId="0" fontId="0" fillId="2" borderId="0" xfId="0" quotePrefix="1" applyFill="1" applyAlignment="1">
      <alignment horizontal="center"/>
    </xf>
    <xf numFmtId="0" fontId="0" fillId="2" borderId="0" xfId="0" applyFill="1" applyAlignment="1">
      <alignment horizontal="right"/>
    </xf>
    <xf numFmtId="0" fontId="0" fillId="2" borderId="0" xfId="0" applyFill="1" applyAlignment="1">
      <alignment horizontal="center"/>
    </xf>
    <xf numFmtId="0" fontId="0" fillId="3" borderId="0" xfId="0" quotePrefix="1" applyFill="1" applyAlignment="1">
      <alignment horizontal="center"/>
    </xf>
    <xf numFmtId="0" fontId="0" fillId="3" borderId="0" xfId="0" applyFill="1" applyAlignment="1">
      <alignment horizontal="right"/>
    </xf>
    <xf numFmtId="0" fontId="0" fillId="3" borderId="0" xfId="0" applyFill="1" applyAlignment="1">
      <alignment horizontal="center"/>
    </xf>
    <xf numFmtId="0" fontId="11" fillId="2" borderId="0" xfId="0" applyFont="1" applyFill="1"/>
    <xf numFmtId="0" fontId="12" fillId="2" borderId="0" xfId="0" applyFont="1" applyFill="1"/>
    <xf numFmtId="0" fontId="11" fillId="3" borderId="0" xfId="0" applyFont="1" applyFill="1"/>
    <xf numFmtId="0" fontId="12" fillId="3" borderId="0" xfId="0" applyFont="1" applyFill="1"/>
    <xf numFmtId="0" fontId="13" fillId="3" borderId="0" xfId="0" quotePrefix="1" applyFont="1" applyFill="1" applyAlignment="1">
      <alignment horizontal="center"/>
    </xf>
    <xf numFmtId="0" fontId="13" fillId="2" borderId="0" xfId="0" quotePrefix="1" applyFont="1" applyFill="1" applyAlignment="1">
      <alignment horizontal="center"/>
    </xf>
    <xf numFmtId="0" fontId="13" fillId="2" borderId="0" xfId="0" quotePrefix="1" applyFont="1" applyFill="1"/>
    <xf numFmtId="0" fontId="13" fillId="3" borderId="0" xfId="0" quotePrefix="1" applyFont="1" applyFill="1"/>
    <xf numFmtId="0" fontId="13" fillId="2" borderId="0" xfId="0" applyFont="1" applyFill="1"/>
    <xf numFmtId="0" fontId="13" fillId="2" borderId="0" xfId="0" applyFont="1" applyFill="1" applyAlignment="1">
      <alignment horizontal="center"/>
    </xf>
    <xf numFmtId="0" fontId="2" fillId="3" borderId="0" xfId="0" applyFont="1" applyFill="1"/>
    <xf numFmtId="0" fontId="13" fillId="3" borderId="0" xfId="0" applyFont="1" applyFill="1"/>
    <xf numFmtId="0" fontId="0" fillId="2" borderId="0" xfId="0" applyFont="1" applyFill="1"/>
    <xf numFmtId="0" fontId="0" fillId="2" borderId="1" xfId="0" applyFont="1" applyFill="1" applyBorder="1"/>
    <xf numFmtId="0" fontId="0" fillId="2" borderId="0" xfId="0" applyFont="1" applyFill="1" applyBorder="1"/>
    <xf numFmtId="0" fontId="0" fillId="2" borderId="0" xfId="0" applyFont="1" applyFill="1" applyAlignment="1">
      <alignment horizontal="center"/>
    </xf>
    <xf numFmtId="0" fontId="0" fillId="2" borderId="0" xfId="0" applyFont="1" applyFill="1" applyAlignment="1">
      <alignment horizontal="left"/>
    </xf>
    <xf numFmtId="0" fontId="0" fillId="2" borderId="0" xfId="0" applyFont="1" applyFill="1" applyAlignment="1">
      <alignment horizontal="right"/>
    </xf>
    <xf numFmtId="0" fontId="0" fillId="3" borderId="1" xfId="0" applyFont="1" applyFill="1" applyBorder="1" applyAlignment="1"/>
    <xf numFmtId="0" fontId="0" fillId="3" borderId="0" xfId="0" applyFont="1" applyFill="1"/>
    <xf numFmtId="0" fontId="0" fillId="3" borderId="1" xfId="0" applyFont="1" applyFill="1" applyBorder="1"/>
    <xf numFmtId="0" fontId="0" fillId="3" borderId="0" xfId="0" applyFont="1" applyFill="1" applyAlignment="1">
      <alignment horizontal="left"/>
    </xf>
    <xf numFmtId="0" fontId="0" fillId="3" borderId="0" xfId="0" applyFont="1" applyFill="1" applyAlignment="1">
      <alignment horizontal="center"/>
    </xf>
    <xf numFmtId="0" fontId="0" fillId="3" borderId="0" xfId="0" quotePrefix="1" applyFont="1" applyFill="1" applyAlignment="1">
      <alignment horizontal="center"/>
    </xf>
    <xf numFmtId="0" fontId="0" fillId="3" borderId="0" xfId="0" applyFont="1" applyFill="1" applyBorder="1"/>
    <xf numFmtId="0" fontId="0" fillId="3" borderId="0" xfId="0" applyFont="1" applyFill="1" applyBorder="1" applyAlignment="1"/>
    <xf numFmtId="0" fontId="0" fillId="2" borderId="0" xfId="0" applyFont="1" applyFill="1" applyBorder="1" applyAlignment="1"/>
    <xf numFmtId="0" fontId="3" fillId="2" borderId="0" xfId="0" applyFont="1" applyFill="1" applyBorder="1"/>
    <xf numFmtId="0" fontId="13" fillId="2" borderId="0" xfId="0" quotePrefix="1" applyFont="1" applyFill="1" applyBorder="1" applyAlignment="1"/>
    <xf numFmtId="0" fontId="11" fillId="3" borderId="0" xfId="0" applyFont="1" applyFill="1" applyBorder="1"/>
    <xf numFmtId="0" fontId="4" fillId="3" borderId="0" xfId="0" applyFont="1" applyFill="1" applyAlignment="1">
      <alignment horizontal="left" vertical="center" wrapText="1"/>
    </xf>
    <xf numFmtId="0" fontId="3" fillId="3" borderId="0" xfId="0" applyFont="1" applyFill="1" applyBorder="1"/>
    <xf numFmtId="0" fontId="3" fillId="3" borderId="1" xfId="0" applyFont="1" applyFill="1" applyBorder="1"/>
    <xf numFmtId="0" fontId="13" fillId="3" borderId="0" xfId="0" applyFont="1" applyFill="1" applyAlignment="1">
      <alignment horizontal="center"/>
    </xf>
    <xf numFmtId="0" fontId="0" fillId="2" borderId="0" xfId="0" applyFill="1" applyBorder="1"/>
    <xf numFmtId="0" fontId="5" fillId="2" borderId="0" xfId="0" applyFont="1" applyFill="1" applyBorder="1" applyAlignment="1">
      <alignment vertical="center" wrapText="1"/>
    </xf>
    <xf numFmtId="0" fontId="0" fillId="2" borderId="1" xfId="0" applyFill="1" applyBorder="1" applyAlignment="1">
      <alignment horizontal="left"/>
    </xf>
    <xf numFmtId="0" fontId="0" fillId="2" borderId="0" xfId="0" applyFill="1" applyAlignment="1">
      <alignment horizontal="left"/>
    </xf>
    <xf numFmtId="0" fontId="0" fillId="2" borderId="0" xfId="0" applyFill="1" applyBorder="1" applyAlignment="1">
      <alignment horizontal="center"/>
    </xf>
    <xf numFmtId="0" fontId="0" fillId="2" borderId="0" xfId="0" quotePrefix="1" applyFill="1" applyBorder="1" applyAlignment="1">
      <alignment horizontal="center"/>
    </xf>
    <xf numFmtId="0" fontId="13" fillId="2" borderId="0" xfId="0" quotePrefix="1" applyFont="1" applyFill="1" applyAlignment="1">
      <alignment horizontal="left"/>
    </xf>
    <xf numFmtId="0" fontId="0" fillId="3" borderId="0" xfId="0" applyFill="1" applyBorder="1" applyAlignment="1">
      <alignment horizontal="center"/>
    </xf>
    <xf numFmtId="0" fontId="0" fillId="3" borderId="0" xfId="0" applyFill="1" applyBorder="1" applyAlignment="1"/>
    <xf numFmtId="0" fontId="13" fillId="3" borderId="0" xfId="0" quotePrefix="1" applyFont="1" applyFill="1" applyBorder="1" applyAlignment="1">
      <alignment horizontal="center"/>
    </xf>
    <xf numFmtId="0" fontId="13" fillId="3" borderId="0" xfId="0" applyFont="1" applyFill="1" applyBorder="1" applyAlignment="1">
      <alignment horizontal="center"/>
    </xf>
    <xf numFmtId="0" fontId="2" fillId="2" borderId="0" xfId="0" applyFont="1" applyFill="1"/>
    <xf numFmtId="0" fontId="0" fillId="2" borderId="8" xfId="0" applyFill="1" applyBorder="1"/>
    <xf numFmtId="0" fontId="0" fillId="2" borderId="4" xfId="0" applyFill="1" applyBorder="1"/>
    <xf numFmtId="0" fontId="0" fillId="2" borderId="5" xfId="0" applyFill="1" applyBorder="1"/>
    <xf numFmtId="0" fontId="0" fillId="2" borderId="9" xfId="0" applyFill="1" applyBorder="1"/>
    <xf numFmtId="0" fontId="0" fillId="2" borderId="10" xfId="0" applyFill="1" applyBorder="1"/>
    <xf numFmtId="0" fontId="0" fillId="2" borderId="0" xfId="0" applyFill="1" applyBorder="1" applyAlignment="1"/>
    <xf numFmtId="0" fontId="0" fillId="2" borderId="10" xfId="0" applyFill="1" applyBorder="1" applyAlignment="1"/>
    <xf numFmtId="0" fontId="0" fillId="2" borderId="6" xfId="0" applyFill="1" applyBorder="1"/>
    <xf numFmtId="0" fontId="0" fillId="2" borderId="7" xfId="0" applyFill="1" applyBorder="1"/>
    <xf numFmtId="0" fontId="9" fillId="2" borderId="0" xfId="0" applyFont="1" applyFill="1" applyBorder="1" applyAlignment="1">
      <alignment vertical="top" wrapText="1"/>
    </xf>
    <xf numFmtId="0" fontId="13" fillId="2" borderId="0" xfId="0" quotePrefix="1" applyFont="1" applyFill="1" applyBorder="1" applyAlignment="1">
      <alignment horizontal="center"/>
    </xf>
    <xf numFmtId="0" fontId="0" fillId="3" borderId="8" xfId="0" applyFill="1" applyBorder="1"/>
    <xf numFmtId="0" fontId="0" fillId="3" borderId="4" xfId="0" applyFill="1" applyBorder="1"/>
    <xf numFmtId="0" fontId="0" fillId="3" borderId="5" xfId="0" applyFill="1" applyBorder="1"/>
    <xf numFmtId="0" fontId="0" fillId="3" borderId="9" xfId="0" applyFill="1" applyBorder="1"/>
    <xf numFmtId="0" fontId="0" fillId="3" borderId="0" xfId="0" applyFill="1" applyBorder="1" applyAlignment="1">
      <alignment horizontal="right"/>
    </xf>
    <xf numFmtId="0" fontId="0" fillId="3" borderId="7" xfId="0" applyFill="1" applyBorder="1"/>
    <xf numFmtId="0" fontId="0" fillId="3" borderId="10" xfId="0" applyFill="1" applyBorder="1"/>
    <xf numFmtId="0" fontId="0" fillId="3" borderId="6" xfId="0" applyFill="1" applyBorder="1"/>
    <xf numFmtId="0" fontId="0" fillId="4" borderId="2" xfId="0" applyFill="1" applyBorder="1"/>
    <xf numFmtId="0" fontId="0" fillId="4" borderId="2" xfId="0" applyFont="1" applyFill="1" applyBorder="1" applyAlignment="1"/>
    <xf numFmtId="0" fontId="0" fillId="4" borderId="2" xfId="0" applyFont="1" applyFill="1" applyBorder="1"/>
    <xf numFmtId="0" fontId="0" fillId="5" borderId="2" xfId="0" applyFont="1" applyFill="1" applyBorder="1"/>
    <xf numFmtId="0" fontId="2" fillId="2" borderId="0" xfId="0" applyFont="1" applyFill="1" applyBorder="1"/>
    <xf numFmtId="0" fontId="0" fillId="0" borderId="0" xfId="0" applyFont="1" applyBorder="1" applyAlignment="1">
      <alignment horizontal="center"/>
    </xf>
    <xf numFmtId="0" fontId="0" fillId="2" borderId="0" xfId="0" applyFont="1" applyFill="1" applyBorder="1" applyAlignment="1">
      <alignment horizontal="center"/>
    </xf>
    <xf numFmtId="0" fontId="7" fillId="2" borderId="0" xfId="0" applyFont="1" applyFill="1" applyBorder="1" applyAlignment="1">
      <alignment vertical="center"/>
    </xf>
    <xf numFmtId="0" fontId="0" fillId="2" borderId="15" xfId="0" applyFont="1" applyFill="1" applyBorder="1"/>
    <xf numFmtId="0" fontId="0" fillId="2" borderId="18" xfId="0" applyFont="1" applyFill="1" applyBorder="1"/>
    <xf numFmtId="0" fontId="7" fillId="4" borderId="0" xfId="0" applyFont="1" applyFill="1" applyBorder="1" applyAlignment="1">
      <alignment horizontal="center" vertical="center"/>
    </xf>
    <xf numFmtId="0" fontId="7" fillId="4" borderId="1" xfId="0" applyFont="1" applyFill="1" applyBorder="1" applyAlignment="1">
      <alignment horizontal="center" vertical="center"/>
    </xf>
    <xf numFmtId="0" fontId="3" fillId="4" borderId="0" xfId="0" applyFont="1" applyFill="1" applyBorder="1" applyAlignment="1">
      <alignment horizontal="center"/>
    </xf>
    <xf numFmtId="0" fontId="0" fillId="2" borderId="0" xfId="0" applyFont="1" applyFill="1" applyBorder="1" applyAlignment="1">
      <alignment horizontal="center" vertical="center"/>
    </xf>
    <xf numFmtId="0" fontId="0" fillId="0" borderId="0" xfId="0" applyFont="1" applyBorder="1" applyAlignment="1">
      <alignment horizontal="center" vertical="center"/>
    </xf>
    <xf numFmtId="0" fontId="7" fillId="0" borderId="0" xfId="0" applyFont="1" applyBorder="1" applyAlignment="1">
      <alignment horizontal="center" vertical="center"/>
    </xf>
    <xf numFmtId="0" fontId="0" fillId="4" borderId="17" xfId="0" applyFont="1" applyFill="1" applyBorder="1" applyAlignment="1">
      <alignment horizontal="center"/>
    </xf>
    <xf numFmtId="0" fontId="14" fillId="2" borderId="14" xfId="0" applyFont="1" applyFill="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17" fillId="6" borderId="17" xfId="0" applyFont="1" applyFill="1" applyBorder="1" applyAlignment="1">
      <alignment horizontal="center"/>
    </xf>
    <xf numFmtId="0" fontId="16" fillId="6" borderId="19" xfId="0" applyFont="1" applyFill="1" applyBorder="1" applyAlignment="1">
      <alignment horizontal="center"/>
    </xf>
    <xf numFmtId="0" fontId="16" fillId="6" borderId="0" xfId="0" applyFont="1" applyFill="1" applyBorder="1" applyAlignment="1">
      <alignment horizontal="center"/>
    </xf>
    <xf numFmtId="0" fontId="16" fillId="6" borderId="20" xfId="0" applyFont="1" applyFill="1" applyBorder="1" applyAlignment="1">
      <alignment horizontal="center"/>
    </xf>
    <xf numFmtId="0" fontId="17" fillId="6" borderId="16" xfId="0" applyFont="1" applyFill="1" applyBorder="1" applyAlignment="1">
      <alignment horizontal="center"/>
    </xf>
    <xf numFmtId="0" fontId="17" fillId="6" borderId="17" xfId="0" applyFont="1" applyFill="1" applyBorder="1"/>
    <xf numFmtId="0" fontId="17" fillId="6" borderId="18" xfId="0" applyFont="1" applyFill="1" applyBorder="1"/>
    <xf numFmtId="0" fontId="16" fillId="6" borderId="21" xfId="0" applyFont="1" applyFill="1" applyBorder="1" applyAlignment="1">
      <alignment horizontal="center"/>
    </xf>
    <xf numFmtId="0" fontId="16" fillId="6" borderId="22" xfId="0" applyFont="1" applyFill="1" applyBorder="1"/>
    <xf numFmtId="0" fontId="16" fillId="6" borderId="22" xfId="0" applyFont="1" applyFill="1" applyBorder="1" applyAlignment="1">
      <alignment horizontal="center"/>
    </xf>
    <xf numFmtId="0" fontId="16" fillId="6" borderId="23" xfId="0" applyFont="1" applyFill="1" applyBorder="1"/>
    <xf numFmtId="0" fontId="18" fillId="6" borderId="24" xfId="0" applyFont="1" applyFill="1" applyBorder="1" applyAlignment="1">
      <alignment horizontal="left"/>
    </xf>
    <xf numFmtId="0" fontId="16" fillId="6" borderId="25" xfId="0" applyFont="1" applyFill="1" applyBorder="1"/>
    <xf numFmtId="0" fontId="16" fillId="6" borderId="25" xfId="0" applyFont="1" applyFill="1" applyBorder="1" applyAlignment="1">
      <alignment horizontal="center"/>
    </xf>
    <xf numFmtId="0" fontId="19" fillId="6" borderId="25" xfId="0" applyFont="1" applyFill="1" applyBorder="1" applyAlignment="1">
      <alignment horizontal="center"/>
    </xf>
    <xf numFmtId="0" fontId="16" fillId="6" borderId="26" xfId="0" applyFont="1" applyFill="1" applyBorder="1"/>
    <xf numFmtId="0" fontId="0" fillId="2" borderId="27" xfId="0" applyFont="1" applyFill="1" applyBorder="1"/>
    <xf numFmtId="0" fontId="0" fillId="3" borderId="1" xfId="0" applyFill="1" applyBorder="1" applyAlignment="1">
      <alignment horizontal="center"/>
    </xf>
    <xf numFmtId="0" fontId="23" fillId="3" borderId="1" xfId="0" applyFont="1" applyFill="1" applyBorder="1"/>
    <xf numFmtId="0" fontId="11" fillId="2" borderId="0" xfId="0" applyFont="1" applyFill="1" applyAlignment="1">
      <alignment horizontal="center"/>
    </xf>
    <xf numFmtId="0" fontId="1" fillId="2" borderId="0" xfId="0" applyFont="1" applyFill="1" applyAlignment="1">
      <alignment horizontal="center"/>
    </xf>
    <xf numFmtId="0" fontId="3" fillId="3" borderId="0" xfId="0" applyFont="1" applyFill="1" applyAlignment="1">
      <alignment horizontal="center"/>
    </xf>
    <xf numFmtId="0" fontId="0" fillId="0" borderId="1" xfId="0" applyFill="1" applyBorder="1" applyAlignment="1">
      <alignment horizontal="center"/>
    </xf>
    <xf numFmtId="0" fontId="3" fillId="2" borderId="0" xfId="0" applyFont="1" applyFill="1" applyAlignment="1">
      <alignment horizontal="left" wrapText="1"/>
    </xf>
    <xf numFmtId="0" fontId="0" fillId="2" borderId="1" xfId="0" applyFill="1" applyBorder="1" applyAlignment="1">
      <alignment horizontal="center"/>
    </xf>
    <xf numFmtId="0" fontId="0" fillId="3" borderId="1" xfId="0" applyFill="1" applyBorder="1" applyAlignment="1">
      <alignment horizontal="center"/>
    </xf>
    <xf numFmtId="0" fontId="3" fillId="3" borderId="0" xfId="0" applyFont="1" applyFill="1" applyAlignment="1">
      <alignment horizontal="left" wrapText="1"/>
    </xf>
    <xf numFmtId="0" fontId="0" fillId="3" borderId="0" xfId="0" applyFill="1" applyAlignment="1">
      <alignment horizontal="left" vertical="center" wrapText="1"/>
    </xf>
    <xf numFmtId="0" fontId="0" fillId="3" borderId="0" xfId="0" applyFill="1" applyAlignment="1">
      <alignment horizontal="left" vertical="center"/>
    </xf>
    <xf numFmtId="0" fontId="0" fillId="2" borderId="3" xfId="0" applyFont="1" applyFill="1" applyBorder="1" applyAlignment="1">
      <alignment horizontal="left" vertical="center" wrapText="1"/>
    </xf>
    <xf numFmtId="0" fontId="0" fillId="2" borderId="12" xfId="0" applyFont="1" applyFill="1" applyBorder="1" applyAlignment="1">
      <alignment horizontal="left" vertical="center" wrapText="1"/>
    </xf>
    <xf numFmtId="0" fontId="0" fillId="2" borderId="11"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0" fillId="3" borderId="3" xfId="0" applyFont="1" applyFill="1" applyBorder="1" applyAlignment="1">
      <alignment horizontal="left" wrapText="1"/>
    </xf>
    <xf numFmtId="0" fontId="0" fillId="3" borderId="12" xfId="0" applyFont="1" applyFill="1" applyBorder="1" applyAlignment="1">
      <alignment horizontal="left" wrapText="1"/>
    </xf>
    <xf numFmtId="0" fontId="0" fillId="3" borderId="11" xfId="0" applyFont="1" applyFill="1" applyBorder="1" applyAlignment="1">
      <alignment horizontal="left" wrapText="1"/>
    </xf>
    <xf numFmtId="0" fontId="0" fillId="2" borderId="0" xfId="0" applyFont="1" applyFill="1" applyAlignment="1">
      <alignment horizontal="left" vertical="center" wrapText="1"/>
    </xf>
    <xf numFmtId="0" fontId="0" fillId="3" borderId="0" xfId="0" applyFont="1" applyFill="1" applyAlignment="1">
      <alignment horizontal="left" vertical="center" wrapText="1"/>
    </xf>
    <xf numFmtId="0" fontId="3" fillId="2" borderId="0" xfId="0" applyFont="1" applyFill="1" applyBorder="1" applyAlignment="1">
      <alignment horizontal="left" wrapText="1"/>
    </xf>
    <xf numFmtId="0" fontId="0" fillId="3" borderId="0" xfId="0" applyFont="1" applyFill="1" applyAlignment="1">
      <alignment horizontal="left" wrapText="1"/>
    </xf>
    <xf numFmtId="0" fontId="3" fillId="3" borderId="0" xfId="0" applyFont="1" applyFill="1" applyBorder="1" applyAlignment="1">
      <alignment horizontal="left" wrapText="1"/>
    </xf>
    <xf numFmtId="0" fontId="0" fillId="3" borderId="1" xfId="0" applyFont="1" applyFill="1" applyBorder="1" applyAlignment="1">
      <alignment horizontal="center"/>
    </xf>
    <xf numFmtId="0" fontId="5" fillId="2" borderId="8"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3" borderId="8" xfId="0" applyFont="1" applyFill="1" applyBorder="1" applyAlignment="1">
      <alignment horizontal="center" wrapText="1"/>
    </xf>
    <xf numFmtId="0" fontId="5" fillId="3" borderId="4" xfId="0" applyFont="1" applyFill="1" applyBorder="1" applyAlignment="1">
      <alignment horizontal="center"/>
    </xf>
    <xf numFmtId="0" fontId="5" fillId="3" borderId="5" xfId="0" applyFont="1" applyFill="1" applyBorder="1" applyAlignment="1">
      <alignment horizontal="center"/>
    </xf>
    <xf numFmtId="0" fontId="5" fillId="3" borderId="9" xfId="0" applyFont="1" applyFill="1" applyBorder="1" applyAlignment="1">
      <alignment horizontal="center"/>
    </xf>
    <xf numFmtId="0" fontId="5" fillId="3" borderId="0" xfId="0" applyFont="1" applyFill="1" applyBorder="1" applyAlignment="1">
      <alignment horizontal="center"/>
    </xf>
    <xf numFmtId="0" fontId="5" fillId="3" borderId="10" xfId="0" applyFont="1" applyFill="1" applyBorder="1" applyAlignment="1">
      <alignment horizontal="center"/>
    </xf>
    <xf numFmtId="0" fontId="5" fillId="3" borderId="6" xfId="0" applyFont="1" applyFill="1" applyBorder="1" applyAlignment="1">
      <alignment horizontal="center"/>
    </xf>
    <xf numFmtId="0" fontId="5" fillId="3" borderId="1" xfId="0" applyFont="1" applyFill="1" applyBorder="1" applyAlignment="1">
      <alignment horizontal="center"/>
    </xf>
    <xf numFmtId="0" fontId="5" fillId="3" borderId="7" xfId="0" applyFont="1" applyFill="1" applyBorder="1" applyAlignment="1">
      <alignment horizontal="center"/>
    </xf>
    <xf numFmtId="0" fontId="4" fillId="2" borderId="3" xfId="0" applyFont="1" applyFill="1" applyBorder="1" applyAlignment="1">
      <alignment horizontal="left" vertical="center"/>
    </xf>
    <xf numFmtId="0" fontId="4" fillId="2" borderId="12" xfId="0" applyFont="1" applyFill="1" applyBorder="1" applyAlignment="1">
      <alignment horizontal="left" vertical="center"/>
    </xf>
    <xf numFmtId="0" fontId="4" fillId="2" borderId="11" xfId="0" applyFont="1" applyFill="1" applyBorder="1" applyAlignment="1">
      <alignment horizontal="left" vertical="center"/>
    </xf>
    <xf numFmtId="0" fontId="0" fillId="3" borderId="3" xfId="0" applyFont="1" applyFill="1" applyBorder="1" applyAlignment="1">
      <alignment horizontal="left" vertical="center" wrapText="1"/>
    </xf>
    <xf numFmtId="0" fontId="0" fillId="3" borderId="12" xfId="0" applyFont="1" applyFill="1" applyBorder="1" applyAlignment="1">
      <alignment horizontal="left" vertical="center" wrapText="1"/>
    </xf>
    <xf numFmtId="0" fontId="0" fillId="3" borderId="11" xfId="0" applyFont="1" applyFill="1" applyBorder="1" applyAlignment="1">
      <alignment horizontal="left" vertical="center" wrapText="1"/>
    </xf>
    <xf numFmtId="0" fontId="9" fillId="3" borderId="4" xfId="0" applyFont="1" applyFill="1" applyBorder="1" applyAlignment="1">
      <alignment horizontal="center" vertical="top" wrapText="1"/>
    </xf>
    <xf numFmtId="0" fontId="9" fillId="3" borderId="0" xfId="0" applyFont="1" applyFill="1" applyBorder="1" applyAlignment="1">
      <alignment horizontal="center" vertical="top" wrapText="1"/>
    </xf>
    <xf numFmtId="0" fontId="9" fillId="3" borderId="1" xfId="0" applyFont="1" applyFill="1" applyBorder="1" applyAlignment="1">
      <alignment horizontal="center" vertical="top" wrapText="1"/>
    </xf>
    <xf numFmtId="0" fontId="0" fillId="2" borderId="0" xfId="0" applyFill="1" applyBorder="1" applyAlignment="1">
      <alignment horizontal="center"/>
    </xf>
    <xf numFmtId="0" fontId="9" fillId="0" borderId="0" xfId="0" applyFont="1" applyFill="1" applyBorder="1" applyAlignment="1">
      <alignment horizontal="center" wrapText="1"/>
    </xf>
    <xf numFmtId="0" fontId="0" fillId="2" borderId="0" xfId="0" applyFont="1" applyFill="1" applyBorder="1" applyAlignment="1">
      <alignment horizontal="left" vertical="center" wrapText="1"/>
    </xf>
    <xf numFmtId="0" fontId="7" fillId="2" borderId="16" xfId="0" applyFont="1" applyFill="1" applyBorder="1" applyAlignment="1">
      <alignment horizontal="left" vertical="center"/>
    </xf>
    <xf numFmtId="0" fontId="7" fillId="2" borderId="17" xfId="0" applyFont="1" applyFill="1" applyBorder="1" applyAlignment="1">
      <alignment horizontal="left" vertical="center"/>
    </xf>
    <xf numFmtId="0" fontId="0" fillId="2" borderId="0" xfId="0" applyFont="1" applyFill="1" applyBorder="1" applyAlignment="1">
      <alignment horizontal="center"/>
    </xf>
    <xf numFmtId="0" fontId="7" fillId="2" borderId="1" xfId="0" applyFont="1" applyFill="1" applyBorder="1" applyAlignment="1">
      <alignment horizontal="left" vertical="center"/>
    </xf>
    <xf numFmtId="0" fontId="15" fillId="2" borderId="0" xfId="0" applyFont="1" applyFill="1" applyBorder="1" applyAlignment="1">
      <alignment horizontal="left" vertical="center"/>
    </xf>
    <xf numFmtId="0" fontId="7" fillId="2" borderId="0" xfId="0" applyFont="1" applyFill="1" applyBorder="1" applyAlignment="1">
      <alignment horizontal="left" vertical="center"/>
    </xf>
    <xf numFmtId="0" fontId="20" fillId="2" borderId="1" xfId="0" applyFont="1" applyFill="1" applyBorder="1" applyAlignment="1">
      <alignment horizontal="left" vertical="center"/>
    </xf>
    <xf numFmtId="0" fontId="7" fillId="2" borderId="0" xfId="0" applyFont="1" applyFill="1" applyBorder="1" applyAlignment="1">
      <alignment horizontal="left" vertical="center" wrapText="1"/>
    </xf>
    <xf numFmtId="0" fontId="20" fillId="2" borderId="13" xfId="0" applyFont="1" applyFill="1" applyBorder="1" applyAlignment="1">
      <alignment horizontal="left" vertical="center"/>
    </xf>
    <xf numFmtId="0" fontId="20" fillId="2" borderId="14" xfId="0" applyFont="1" applyFill="1" applyBorder="1" applyAlignment="1">
      <alignment horizontal="left" vertical="center"/>
    </xf>
    <xf numFmtId="0" fontId="7" fillId="2" borderId="0" xfId="0" applyFont="1" applyFill="1" applyBorder="1" applyAlignment="1">
      <alignment horizontal="center" vertical="center"/>
    </xf>
    <xf numFmtId="0" fontId="14" fillId="0" borderId="0" xfId="0" applyFont="1"/>
    <xf numFmtId="0" fontId="7" fillId="0" borderId="0" xfId="0" applyFont="1"/>
    <xf numFmtId="0" fontId="7" fillId="7" borderId="28" xfId="0" applyFont="1" applyFill="1" applyBorder="1"/>
    <xf numFmtId="0" fontId="7" fillId="7" borderId="29" xfId="0" applyFont="1" applyFill="1" applyBorder="1"/>
    <xf numFmtId="1" fontId="7" fillId="0" borderId="0" xfId="0" applyNumberFormat="1" applyFont="1"/>
    <xf numFmtId="168" fontId="24" fillId="8" borderId="0" xfId="0" applyNumberFormat="1" applyFont="1" applyFill="1"/>
    <xf numFmtId="169" fontId="7" fillId="0" borderId="0" xfId="0" applyNumberFormat="1" applyFont="1"/>
    <xf numFmtId="170" fontId="24" fillId="8" borderId="0" xfId="0" applyNumberFormat="1" applyFont="1" applyFill="1"/>
    <xf numFmtId="2" fontId="24" fillId="8" borderId="0" xfId="0" applyNumberFormat="1" applyFont="1" applyFill="1"/>
    <xf numFmtId="0" fontId="0" fillId="0" borderId="28" xfId="0" applyBorder="1" applyAlignment="1">
      <alignment horizontal="center"/>
    </xf>
    <xf numFmtId="0" fontId="0" fillId="0" borderId="28" xfId="0" applyBorder="1" applyAlignment="1">
      <alignment horizontal="center" wrapText="1"/>
    </xf>
    <xf numFmtId="0" fontId="0" fillId="0" borderId="28" xfId="0" applyBorder="1" applyAlignment="1">
      <alignment horizontal="center"/>
    </xf>
    <xf numFmtId="0" fontId="0" fillId="0" borderId="3" xfId="0" applyBorder="1" applyAlignment="1">
      <alignment horizontal="center"/>
    </xf>
    <xf numFmtId="0" fontId="0" fillId="0" borderId="12" xfId="0" applyBorder="1" applyAlignment="1">
      <alignment horizontal="center"/>
    </xf>
    <xf numFmtId="0" fontId="0" fillId="0" borderId="11" xfId="0" applyBorder="1" applyAlignment="1">
      <alignment horizontal="center"/>
    </xf>
    <xf numFmtId="0" fontId="0" fillId="0" borderId="28" xfId="0" applyBorder="1" applyAlignment="1">
      <alignment horizontal="center" wrapText="1"/>
    </xf>
    <xf numFmtId="0" fontId="27" fillId="9" borderId="8" xfId="0" applyFont="1" applyFill="1" applyBorder="1" applyAlignment="1">
      <alignment horizontal="left" vertical="center"/>
    </xf>
    <xf numFmtId="0" fontId="28" fillId="9" borderId="4" xfId="0" applyFont="1" applyFill="1" applyBorder="1"/>
    <xf numFmtId="0" fontId="28" fillId="9" borderId="4" xfId="0" applyFont="1" applyFill="1" applyBorder="1" applyAlignment="1">
      <alignment wrapText="1"/>
    </xf>
    <xf numFmtId="0" fontId="28" fillId="9" borderId="12" xfId="0" applyFont="1" applyFill="1" applyBorder="1" applyAlignment="1">
      <alignment horizontal="center"/>
    </xf>
    <xf numFmtId="0" fontId="28" fillId="9" borderId="11" xfId="0" applyFont="1" applyFill="1" applyBorder="1" applyAlignment="1">
      <alignment horizontal="center"/>
    </xf>
    <xf numFmtId="0" fontId="28" fillId="10" borderId="0" xfId="0" applyFont="1" applyFill="1"/>
    <xf numFmtId="0" fontId="28" fillId="7" borderId="28" xfId="0" applyFont="1" applyFill="1" applyBorder="1" applyAlignment="1">
      <alignment vertical="center"/>
    </xf>
    <xf numFmtId="0" fontId="28" fillId="10" borderId="4" xfId="0" applyFont="1" applyFill="1" applyBorder="1" applyAlignment="1">
      <alignment vertical="center" wrapText="1"/>
    </xf>
    <xf numFmtId="0" fontId="28" fillId="10" borderId="4" xfId="0" applyFont="1" applyFill="1" applyBorder="1" applyAlignment="1">
      <alignment vertical="center"/>
    </xf>
    <xf numFmtId="0" fontId="28" fillId="11" borderId="28" xfId="0" applyFont="1" applyFill="1" applyBorder="1" applyAlignment="1">
      <alignment vertical="center"/>
    </xf>
    <xf numFmtId="0" fontId="28" fillId="10" borderId="5" xfId="0" applyFont="1" applyFill="1" applyBorder="1"/>
    <xf numFmtId="0" fontId="29" fillId="10" borderId="6" xfId="0" applyFont="1" applyFill="1" applyBorder="1" applyAlignment="1">
      <alignment horizontal="center" vertical="center" wrapText="1"/>
    </xf>
    <xf numFmtId="0" fontId="29" fillId="10" borderId="1" xfId="0" applyFont="1" applyFill="1" applyBorder="1" applyAlignment="1">
      <alignment horizontal="center" vertical="center" wrapText="1"/>
    </xf>
    <xf numFmtId="0" fontId="29" fillId="10" borderId="7" xfId="0" applyFont="1" applyFill="1" applyBorder="1" applyAlignment="1">
      <alignment horizontal="center" vertical="center" wrapText="1"/>
    </xf>
    <xf numFmtId="0" fontId="28" fillId="10" borderId="9" xfId="0" applyFont="1" applyFill="1" applyBorder="1" applyAlignment="1">
      <alignment vertical="center"/>
    </xf>
    <xf numFmtId="0" fontId="28" fillId="7" borderId="29" xfId="0" applyFont="1" applyFill="1" applyBorder="1" applyAlignment="1">
      <alignment vertical="center"/>
    </xf>
    <xf numFmtId="0" fontId="28" fillId="10" borderId="0" xfId="0" applyFont="1" applyFill="1" applyAlignment="1">
      <alignment vertical="center" wrapText="1"/>
    </xf>
    <xf numFmtId="0" fontId="28" fillId="10" borderId="0" xfId="0" applyFont="1" applyFill="1" applyAlignment="1">
      <alignment vertical="center"/>
    </xf>
    <xf numFmtId="0" fontId="28" fillId="11" borderId="6" xfId="0" applyFont="1" applyFill="1" applyBorder="1" applyAlignment="1">
      <alignment vertical="center"/>
    </xf>
    <xf numFmtId="0" fontId="28" fillId="10" borderId="0" xfId="0" applyFont="1" applyFill="1" applyAlignment="1">
      <alignment horizontal="center" vertical="center"/>
    </xf>
    <xf numFmtId="0" fontId="28" fillId="10" borderId="10" xfId="0" applyFont="1" applyFill="1" applyBorder="1" applyAlignment="1">
      <alignment horizontal="center" vertical="center"/>
    </xf>
    <xf numFmtId="0" fontId="28" fillId="7" borderId="30" xfId="0" applyFont="1" applyFill="1" applyBorder="1" applyAlignment="1">
      <alignment vertical="center"/>
    </xf>
    <xf numFmtId="0" fontId="28" fillId="11" borderId="8" xfId="0" applyFont="1" applyFill="1" applyBorder="1" applyAlignment="1">
      <alignment vertical="center"/>
    </xf>
    <xf numFmtId="0" fontId="28" fillId="10" borderId="6" xfId="0" applyFont="1" applyFill="1" applyBorder="1" applyAlignment="1">
      <alignment vertical="center"/>
    </xf>
    <xf numFmtId="0" fontId="28" fillId="10" borderId="1" xfId="0" applyFont="1" applyFill="1" applyBorder="1" applyAlignment="1">
      <alignment horizontal="center" vertical="center"/>
    </xf>
    <xf numFmtId="0" fontId="28" fillId="10" borderId="7" xfId="0" applyFont="1" applyFill="1" applyBorder="1" applyAlignment="1">
      <alignment horizontal="center" vertical="center"/>
    </xf>
    <xf numFmtId="0" fontId="25" fillId="10" borderId="3" xfId="0" applyFont="1" applyFill="1" applyBorder="1" applyAlignment="1">
      <alignment vertical="center"/>
    </xf>
    <xf numFmtId="0" fontId="26" fillId="10" borderId="12" xfId="0" applyFont="1" applyFill="1" applyBorder="1" applyAlignment="1">
      <alignment horizontal="center" vertical="center"/>
    </xf>
    <xf numFmtId="0" fontId="26" fillId="10" borderId="1" xfId="0" applyFont="1" applyFill="1" applyBorder="1" applyAlignment="1">
      <alignment horizontal="center" vertical="center"/>
    </xf>
    <xf numFmtId="0" fontId="28" fillId="10" borderId="1" xfId="0" applyFont="1" applyFill="1" applyBorder="1" applyAlignment="1">
      <alignment vertical="center"/>
    </xf>
    <xf numFmtId="0" fontId="28" fillId="10" borderId="7" xfId="0" applyFont="1" applyFill="1" applyBorder="1" applyAlignment="1">
      <alignment vertical="center"/>
    </xf>
    <xf numFmtId="0" fontId="28" fillId="0" borderId="0" xfId="0" applyFont="1"/>
    <xf numFmtId="0" fontId="27" fillId="9" borderId="3" xfId="0" applyFont="1" applyFill="1" applyBorder="1" applyAlignment="1">
      <alignment horizontal="left" vertical="center"/>
    </xf>
    <xf numFmtId="0" fontId="27" fillId="9" borderId="12" xfId="0" applyFont="1" applyFill="1" applyBorder="1" applyAlignment="1">
      <alignment horizontal="left" vertical="center"/>
    </xf>
    <xf numFmtId="0" fontId="27" fillId="9" borderId="11" xfId="0" applyFont="1" applyFill="1" applyBorder="1" applyAlignment="1">
      <alignment horizontal="left" vertical="center"/>
    </xf>
    <xf numFmtId="0" fontId="28" fillId="10" borderId="3" xfId="0" applyFont="1" applyFill="1" applyBorder="1" applyAlignment="1">
      <alignment vertical="center" wrapText="1"/>
    </xf>
    <xf numFmtId="0" fontId="28" fillId="10" borderId="12" xfId="0" applyFont="1" applyFill="1" applyBorder="1" applyAlignment="1">
      <alignment vertical="center" wrapText="1"/>
    </xf>
    <xf numFmtId="0" fontId="28" fillId="10" borderId="12" xfId="0" applyFont="1" applyFill="1" applyBorder="1" applyAlignment="1">
      <alignment vertical="center"/>
    </xf>
    <xf numFmtId="0" fontId="28" fillId="10" borderId="12" xfId="0" applyFont="1" applyFill="1" applyBorder="1" applyAlignment="1">
      <alignment horizontal="left" vertical="center"/>
    </xf>
    <xf numFmtId="0" fontId="28" fillId="10" borderId="3" xfId="0" applyFont="1" applyFill="1" applyBorder="1" applyAlignment="1">
      <alignment horizontal="left" vertical="center"/>
    </xf>
    <xf numFmtId="0" fontId="28" fillId="10" borderId="11" xfId="0" applyFont="1" applyFill="1" applyBorder="1" applyAlignment="1">
      <alignment horizontal="left" vertical="center"/>
    </xf>
    <xf numFmtId="0" fontId="28" fillId="7" borderId="28" xfId="0" applyFont="1" applyFill="1" applyBorder="1" applyAlignment="1">
      <alignment vertical="center" wrapText="1"/>
    </xf>
    <xf numFmtId="0" fontId="28" fillId="0" borderId="11" xfId="0" applyFont="1" applyBorder="1"/>
    <xf numFmtId="3" fontId="28" fillId="7" borderId="0" xfId="0" applyNumberFormat="1" applyFont="1" applyFill="1" applyAlignment="1">
      <alignment vertical="center"/>
    </xf>
    <xf numFmtId="0" fontId="28" fillId="7" borderId="0" xfId="0" applyFont="1" applyFill="1" applyAlignment="1">
      <alignment vertical="center" wrapText="1"/>
    </xf>
    <xf numFmtId="0" fontId="28" fillId="11" borderId="0" xfId="0" applyFont="1" applyFill="1" applyAlignment="1">
      <alignment vertical="center"/>
    </xf>
    <xf numFmtId="3" fontId="28" fillId="10" borderId="0" xfId="0" applyNumberFormat="1" applyFont="1" applyFill="1"/>
    <xf numFmtId="0" fontId="27" fillId="9" borderId="8" xfId="0" applyFont="1" applyFill="1" applyBorder="1" applyAlignment="1">
      <alignment vertical="center"/>
    </xf>
    <xf numFmtId="0" fontId="28" fillId="9" borderId="4" xfId="0" applyFont="1" applyFill="1" applyBorder="1" applyAlignment="1">
      <alignment vertical="center"/>
    </xf>
    <xf numFmtId="0" fontId="28" fillId="9" borderId="4" xfId="0" applyFont="1" applyFill="1" applyBorder="1" applyAlignment="1">
      <alignment vertical="center" wrapText="1"/>
    </xf>
    <xf numFmtId="0" fontId="28" fillId="9" borderId="5" xfId="0" applyFont="1" applyFill="1" applyBorder="1" applyAlignment="1">
      <alignment vertical="center"/>
    </xf>
    <xf numFmtId="0" fontId="28" fillId="10" borderId="13" xfId="0" applyFont="1" applyFill="1" applyBorder="1" applyAlignment="1">
      <alignment horizontal="left" vertical="center" wrapText="1"/>
    </xf>
    <xf numFmtId="0" fontId="28" fillId="10" borderId="14" xfId="0" applyFont="1" applyFill="1" applyBorder="1" applyAlignment="1">
      <alignment horizontal="left" vertical="center" wrapText="1"/>
    </xf>
    <xf numFmtId="0" fontId="28" fillId="10" borderId="15" xfId="0" applyFont="1" applyFill="1" applyBorder="1" applyAlignment="1">
      <alignment horizontal="left" vertical="center" wrapText="1"/>
    </xf>
    <xf numFmtId="0" fontId="28" fillId="0" borderId="19" xfId="0" applyFont="1" applyBorder="1"/>
    <xf numFmtId="0" fontId="28" fillId="10" borderId="1" xfId="0" applyFont="1" applyFill="1" applyBorder="1" applyAlignment="1">
      <alignment vertical="center" wrapText="1"/>
    </xf>
    <xf numFmtId="0" fontId="28" fillId="0" borderId="29" xfId="0" applyFont="1" applyBorder="1" applyAlignment="1">
      <alignment vertical="center" wrapText="1"/>
    </xf>
    <xf numFmtId="0" fontId="28" fillId="0" borderId="1" xfId="0" applyFont="1" applyBorder="1" applyAlignment="1">
      <alignment wrapText="1"/>
    </xf>
    <xf numFmtId="0" fontId="28" fillId="0" borderId="28" xfId="0" applyFont="1" applyBorder="1" applyAlignment="1">
      <alignment vertical="center"/>
    </xf>
    <xf numFmtId="0" fontId="28" fillId="10" borderId="31" xfId="0" applyFont="1" applyFill="1" applyBorder="1" applyAlignment="1">
      <alignment vertical="center"/>
    </xf>
    <xf numFmtId="0" fontId="28" fillId="10" borderId="19" xfId="0" applyFont="1" applyFill="1" applyBorder="1" applyAlignment="1">
      <alignment vertical="center" wrapText="1"/>
    </xf>
    <xf numFmtId="0" fontId="28" fillId="10" borderId="16" xfId="0" applyFont="1" applyFill="1" applyBorder="1" applyAlignment="1">
      <alignment vertical="center" wrapText="1"/>
    </xf>
    <xf numFmtId="0" fontId="28" fillId="10" borderId="17" xfId="0" applyFont="1" applyFill="1" applyBorder="1" applyAlignment="1">
      <alignment vertical="center" wrapText="1"/>
    </xf>
    <xf numFmtId="0" fontId="28" fillId="10" borderId="17" xfId="0" applyFont="1" applyFill="1" applyBorder="1" applyAlignment="1">
      <alignment vertical="center"/>
    </xf>
    <xf numFmtId="0" fontId="28" fillId="0" borderId="17" xfId="0" applyFont="1" applyBorder="1"/>
    <xf numFmtId="0" fontId="28" fillId="0" borderId="17" xfId="0" applyFont="1" applyBorder="1" applyAlignment="1">
      <alignment wrapText="1"/>
    </xf>
    <xf numFmtId="0" fontId="28" fillId="10" borderId="32" xfId="0" applyFont="1" applyFill="1" applyBorder="1" applyAlignment="1">
      <alignment vertical="center"/>
    </xf>
    <xf numFmtId="0" fontId="28" fillId="10" borderId="6" xfId="0" applyFont="1" applyFill="1" applyBorder="1" applyAlignment="1">
      <alignment wrapText="1"/>
    </xf>
    <xf numFmtId="0" fontId="28" fillId="0" borderId="1" xfId="0" applyFont="1" applyBorder="1" applyAlignment="1">
      <alignment vertical="center"/>
    </xf>
    <xf numFmtId="0" fontId="28" fillId="0" borderId="1" xfId="0" applyFont="1" applyBorder="1" applyAlignment="1">
      <alignment vertical="center" wrapText="1"/>
    </xf>
    <xf numFmtId="0" fontId="28" fillId="0" borderId="7" xfId="0" applyFont="1" applyBorder="1" applyAlignment="1">
      <alignment vertical="center"/>
    </xf>
    <xf numFmtId="0" fontId="28" fillId="10" borderId="0" xfId="0" applyFont="1" applyFill="1" applyAlignment="1">
      <alignment wrapText="1"/>
    </xf>
    <xf numFmtId="0" fontId="27" fillId="9" borderId="3" xfId="0" applyFont="1" applyFill="1" applyBorder="1" applyAlignment="1">
      <alignment horizontal="left" vertical="center" wrapText="1"/>
    </xf>
    <xf numFmtId="0" fontId="27" fillId="9" borderId="12" xfId="0" applyFont="1" applyFill="1" applyBorder="1" applyAlignment="1">
      <alignment horizontal="left" vertical="center" wrapText="1"/>
    </xf>
    <xf numFmtId="0" fontId="27" fillId="9" borderId="11" xfId="0" applyFont="1" applyFill="1" applyBorder="1" applyAlignment="1">
      <alignment horizontal="left" vertical="center" wrapText="1"/>
    </xf>
    <xf numFmtId="0" fontId="32" fillId="0" borderId="9" xfId="0" applyFont="1" applyBorder="1" applyAlignment="1">
      <alignment horizontal="left" vertical="center" wrapText="1"/>
    </xf>
    <xf numFmtId="0" fontId="27" fillId="9" borderId="0" xfId="0" applyFont="1" applyFill="1" applyAlignment="1">
      <alignment horizontal="center" vertical="center" wrapText="1"/>
    </xf>
    <xf numFmtId="0" fontId="27" fillId="9" borderId="1" xfId="0" applyFont="1" applyFill="1" applyBorder="1" applyAlignment="1">
      <alignment horizontal="center" vertical="center" wrapText="1"/>
    </xf>
    <xf numFmtId="0" fontId="28" fillId="10" borderId="0" xfId="0" applyFont="1" applyFill="1" applyAlignment="1">
      <alignment horizontal="center" vertical="center" wrapText="1"/>
    </xf>
    <xf numFmtId="0" fontId="28" fillId="10" borderId="0" xfId="0" applyFont="1" applyFill="1" applyAlignment="1">
      <alignment horizontal="center" vertical="center" wrapText="1"/>
    </xf>
    <xf numFmtId="0" fontId="28" fillId="0" borderId="0" xfId="0" applyFont="1" applyAlignment="1">
      <alignment wrapText="1"/>
    </xf>
    <xf numFmtId="0" fontId="28" fillId="10" borderId="0" xfId="0" applyFont="1" applyFill="1" applyAlignment="1">
      <alignment horizontal="center" vertical="center"/>
    </xf>
    <xf numFmtId="0" fontId="28" fillId="10" borderId="8" xfId="0" applyFont="1" applyFill="1" applyBorder="1" applyAlignment="1">
      <alignment vertical="center" wrapText="1"/>
    </xf>
    <xf numFmtId="0" fontId="28" fillId="10" borderId="9"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179"/>
  <sheetViews>
    <sheetView workbookViewId="0">
      <selection activeCell="E21" sqref="E21"/>
    </sheetView>
  </sheetViews>
  <sheetFormatPr baseColWidth="10" defaultColWidth="8.83203125" defaultRowHeight="15" x14ac:dyDescent="0.2"/>
  <cols>
    <col min="1" max="1" width="3.5" style="12" customWidth="1"/>
    <col min="4" max="4" width="8.5" customWidth="1"/>
    <col min="5" max="5" width="26" customWidth="1"/>
    <col min="8" max="8" width="11.33203125" customWidth="1"/>
    <col min="9" max="9" width="13" customWidth="1"/>
    <col min="11" max="45" width="8.83203125" style="3"/>
  </cols>
  <sheetData>
    <row r="1" spans="1:10" ht="19" x14ac:dyDescent="0.25">
      <c r="A1" s="120" t="s">
        <v>0</v>
      </c>
      <c r="C1" s="17"/>
      <c r="D1" s="17"/>
      <c r="E1" s="17"/>
      <c r="F1" s="17"/>
      <c r="G1" s="17"/>
      <c r="H1" s="17"/>
      <c r="I1" s="17"/>
      <c r="J1" s="17"/>
    </row>
    <row r="2" spans="1:10" ht="8.25" customHeight="1" x14ac:dyDescent="0.2">
      <c r="B2" s="3"/>
      <c r="C2" s="3"/>
      <c r="D2" s="3"/>
      <c r="E2" s="3"/>
      <c r="F2" s="3"/>
      <c r="G2" s="3"/>
      <c r="H2" s="3"/>
      <c r="I2" s="3"/>
      <c r="J2" s="3"/>
    </row>
    <row r="3" spans="1:10" ht="8.25" customHeight="1" x14ac:dyDescent="0.2">
      <c r="A3" s="15"/>
      <c r="B3" s="6"/>
      <c r="C3" s="6"/>
      <c r="D3" s="6"/>
      <c r="E3" s="128" t="s">
        <v>5</v>
      </c>
      <c r="F3" s="128"/>
      <c r="G3" s="128"/>
      <c r="H3" s="128"/>
      <c r="I3" s="128"/>
      <c r="J3" s="6"/>
    </row>
    <row r="4" spans="1:10" ht="29.25" customHeight="1" x14ac:dyDescent="0.2">
      <c r="A4" s="15">
        <v>1</v>
      </c>
      <c r="B4" s="5"/>
      <c r="C4" s="6" t="s">
        <v>1</v>
      </c>
      <c r="D4" s="6"/>
      <c r="E4" s="128"/>
      <c r="F4" s="128"/>
      <c r="G4" s="128"/>
      <c r="H4" s="128"/>
      <c r="I4" s="128"/>
      <c r="J4" s="6"/>
    </row>
    <row r="5" spans="1:10" ht="8.25" customHeight="1" x14ac:dyDescent="0.2">
      <c r="A5" s="15"/>
      <c r="B5" s="6"/>
      <c r="C5" s="6"/>
      <c r="D5" s="6"/>
      <c r="E5" s="128"/>
      <c r="F5" s="128"/>
      <c r="G5" s="128"/>
      <c r="H5" s="128"/>
      <c r="I5" s="128"/>
      <c r="J5" s="6"/>
    </row>
    <row r="6" spans="1:10" ht="8.25" customHeight="1" x14ac:dyDescent="0.2">
      <c r="A6" s="15"/>
      <c r="B6" s="6"/>
      <c r="C6" s="6"/>
      <c r="D6" s="6"/>
      <c r="E6" s="6"/>
      <c r="F6" s="6"/>
      <c r="G6" s="6"/>
      <c r="H6" s="6"/>
      <c r="I6" s="6"/>
      <c r="J6" s="6"/>
    </row>
    <row r="7" spans="1:10" ht="15" customHeight="1" x14ac:dyDescent="0.2">
      <c r="A7" s="15">
        <v>2</v>
      </c>
      <c r="B7" s="5"/>
      <c r="C7" s="6" t="s">
        <v>2</v>
      </c>
      <c r="D7" s="6"/>
      <c r="E7" s="8" t="s">
        <v>3</v>
      </c>
      <c r="F7" s="6"/>
      <c r="G7" s="6"/>
      <c r="H7" s="6"/>
      <c r="I7" s="6"/>
      <c r="J7" s="6"/>
    </row>
    <row r="8" spans="1:10" ht="8.25" customHeight="1" x14ac:dyDescent="0.2">
      <c r="A8" s="15"/>
      <c r="B8" s="6"/>
      <c r="C8" s="6"/>
      <c r="D8" s="6"/>
      <c r="E8" s="6"/>
      <c r="F8" s="6"/>
      <c r="G8" s="6"/>
      <c r="H8" s="6"/>
      <c r="I8" s="6"/>
      <c r="J8" s="6"/>
    </row>
    <row r="9" spans="1:10" ht="8.25" customHeight="1" x14ac:dyDescent="0.2">
      <c r="A9" s="15"/>
      <c r="B9" s="6"/>
      <c r="C9" s="6"/>
      <c r="D9" s="6"/>
      <c r="E9" s="129" t="s">
        <v>4</v>
      </c>
      <c r="F9" s="129"/>
      <c r="G9" s="129"/>
      <c r="H9" s="129"/>
      <c r="I9" s="129"/>
      <c r="J9" s="129"/>
    </row>
    <row r="10" spans="1:10" x14ac:dyDescent="0.2">
      <c r="A10" s="15">
        <v>3</v>
      </c>
      <c r="B10" s="5"/>
      <c r="C10" s="6" t="s">
        <v>2</v>
      </c>
      <c r="D10" s="6"/>
      <c r="E10" s="129"/>
      <c r="F10" s="129"/>
      <c r="G10" s="129"/>
      <c r="H10" s="129"/>
      <c r="I10" s="129"/>
      <c r="J10" s="129"/>
    </row>
    <row r="11" spans="1:10" x14ac:dyDescent="0.2">
      <c r="A11" s="15"/>
      <c r="B11" s="6"/>
      <c r="C11" s="6"/>
      <c r="D11" s="6"/>
      <c r="E11" s="129"/>
      <c r="F11" s="129"/>
      <c r="G11" s="129"/>
      <c r="H11" s="129"/>
      <c r="I11" s="129"/>
      <c r="J11" s="129"/>
    </row>
    <row r="12" spans="1:10" ht="15" customHeight="1" x14ac:dyDescent="0.25">
      <c r="B12" s="16" t="s">
        <v>6</v>
      </c>
      <c r="C12" s="17"/>
      <c r="D12" s="17"/>
      <c r="E12" s="17"/>
      <c r="F12" s="17"/>
      <c r="G12" s="3"/>
      <c r="H12" s="3"/>
      <c r="I12" s="3"/>
      <c r="J12" s="3"/>
    </row>
    <row r="13" spans="1:10" ht="15" customHeight="1" x14ac:dyDescent="0.25">
      <c r="B13" s="16"/>
      <c r="C13" s="17"/>
      <c r="D13" s="17"/>
      <c r="E13" s="17"/>
      <c r="F13" s="17"/>
      <c r="G13" s="3"/>
      <c r="H13" s="3"/>
      <c r="I13" s="3"/>
      <c r="J13" s="3"/>
    </row>
    <row r="14" spans="1:10" ht="15" customHeight="1" x14ac:dyDescent="0.25">
      <c r="B14" s="2" t="s">
        <v>12</v>
      </c>
      <c r="C14" s="17"/>
      <c r="D14" s="17"/>
      <c r="E14" s="17"/>
      <c r="F14" s="17"/>
      <c r="G14" s="3"/>
      <c r="H14" s="3"/>
      <c r="I14" s="3"/>
      <c r="J14" s="3"/>
    </row>
    <row r="15" spans="1:10" ht="15" customHeight="1" x14ac:dyDescent="0.25">
      <c r="A15" s="12">
        <v>7</v>
      </c>
      <c r="B15" s="4"/>
      <c r="C15" s="3" t="s">
        <v>2</v>
      </c>
      <c r="D15" s="3"/>
      <c r="E15" s="2" t="s">
        <v>13</v>
      </c>
      <c r="F15" s="17"/>
      <c r="G15" s="3"/>
      <c r="H15" s="3"/>
      <c r="I15" s="3"/>
      <c r="J15" s="3"/>
    </row>
    <row r="16" spans="1:10" ht="15" customHeight="1" x14ac:dyDescent="0.25">
      <c r="B16" s="3"/>
      <c r="C16" s="3"/>
      <c r="D16" s="3"/>
      <c r="E16" s="2"/>
      <c r="F16" s="17"/>
      <c r="G16" s="3"/>
      <c r="H16" s="3"/>
      <c r="I16" s="3"/>
      <c r="J16" s="3"/>
    </row>
    <row r="17" spans="1:10" ht="15" customHeight="1" x14ac:dyDescent="0.25">
      <c r="B17" s="2" t="s">
        <v>11</v>
      </c>
      <c r="C17" s="3"/>
      <c r="D17" s="3"/>
      <c r="E17" s="2"/>
      <c r="F17" s="17"/>
      <c r="G17" s="3"/>
      <c r="H17" s="3"/>
      <c r="I17" s="3"/>
      <c r="J17" s="3"/>
    </row>
    <row r="18" spans="1:10" ht="15" customHeight="1" x14ac:dyDescent="0.25">
      <c r="B18" s="2"/>
      <c r="C18" s="3"/>
      <c r="D18" s="3"/>
      <c r="E18" s="2"/>
      <c r="F18" s="17"/>
      <c r="G18" s="3"/>
      <c r="H18" s="3"/>
      <c r="I18" s="3"/>
      <c r="J18" s="3"/>
    </row>
    <row r="19" spans="1:10" x14ac:dyDescent="0.2">
      <c r="B19" s="2" t="s">
        <v>7</v>
      </c>
      <c r="C19" s="3"/>
      <c r="D19" s="3"/>
      <c r="E19" s="3"/>
      <c r="F19" s="3"/>
      <c r="G19" s="3"/>
      <c r="H19" s="3"/>
      <c r="I19" s="3"/>
      <c r="J19" s="3"/>
    </row>
    <row r="20" spans="1:10" ht="8.25" customHeight="1" x14ac:dyDescent="0.2">
      <c r="B20" s="3"/>
      <c r="C20" s="3"/>
      <c r="D20" s="3"/>
      <c r="E20" s="3"/>
      <c r="F20" s="3"/>
      <c r="G20" s="3"/>
      <c r="H20" s="3"/>
      <c r="I20" s="3"/>
      <c r="J20" s="3"/>
    </row>
    <row r="21" spans="1:10" x14ac:dyDescent="0.2">
      <c r="A21" s="12">
        <v>11</v>
      </c>
      <c r="B21" s="4"/>
      <c r="C21" s="3" t="s">
        <v>8</v>
      </c>
      <c r="D21" s="3"/>
      <c r="E21" s="2" t="s">
        <v>62</v>
      </c>
      <c r="F21" s="3"/>
      <c r="G21" s="3"/>
      <c r="H21" s="3"/>
      <c r="I21" s="3"/>
      <c r="J21" s="3"/>
    </row>
    <row r="22" spans="1:10" ht="8.25" customHeight="1" x14ac:dyDescent="0.2">
      <c r="B22" s="3"/>
      <c r="C22" s="3"/>
      <c r="D22" s="3"/>
      <c r="E22" s="3"/>
      <c r="F22" s="3"/>
      <c r="G22" s="3"/>
      <c r="H22" s="3"/>
      <c r="I22" s="3"/>
      <c r="J22" s="3"/>
    </row>
    <row r="23" spans="1:10" x14ac:dyDescent="0.2">
      <c r="A23" s="12">
        <v>12</v>
      </c>
      <c r="B23" s="4"/>
      <c r="C23" s="3" t="s">
        <v>10</v>
      </c>
      <c r="D23" s="3"/>
      <c r="E23" s="2" t="s">
        <v>9</v>
      </c>
      <c r="F23" s="3"/>
      <c r="G23" s="3"/>
      <c r="H23" s="3"/>
      <c r="I23" s="3"/>
      <c r="J23" s="3"/>
    </row>
    <row r="24" spans="1:10" ht="8.25" customHeight="1" x14ac:dyDescent="0.2">
      <c r="B24" s="3"/>
      <c r="C24" s="3"/>
      <c r="D24" s="3"/>
      <c r="E24" s="3"/>
      <c r="F24" s="3"/>
      <c r="G24" s="3"/>
      <c r="H24" s="3"/>
      <c r="I24" s="3"/>
      <c r="J24" s="3"/>
    </row>
    <row r="25" spans="1:10" ht="8.25" customHeight="1" x14ac:dyDescent="0.2">
      <c r="B25" s="3"/>
      <c r="C25" s="3"/>
      <c r="D25" s="3"/>
      <c r="E25" s="3"/>
      <c r="F25" s="3"/>
      <c r="G25" s="3"/>
      <c r="H25" s="3"/>
      <c r="I25" s="3"/>
      <c r="J25" s="3"/>
    </row>
    <row r="26" spans="1:10" ht="19" x14ac:dyDescent="0.25">
      <c r="A26" s="15"/>
      <c r="B26" s="18" t="s">
        <v>199</v>
      </c>
      <c r="C26" s="19"/>
      <c r="D26" s="19"/>
      <c r="E26" s="19"/>
      <c r="F26" s="19"/>
      <c r="G26" s="6"/>
      <c r="H26" s="6"/>
      <c r="I26" s="6"/>
      <c r="J26" s="6"/>
    </row>
    <row r="27" spans="1:10" ht="8.25" customHeight="1" x14ac:dyDescent="0.2">
      <c r="A27" s="15"/>
      <c r="B27" s="6"/>
      <c r="C27" s="6"/>
      <c r="D27" s="6"/>
      <c r="E27" s="6"/>
      <c r="F27" s="6"/>
      <c r="G27" s="6"/>
      <c r="H27" s="6"/>
      <c r="I27" s="6"/>
      <c r="J27" s="6"/>
    </row>
    <row r="28" spans="1:10" ht="8.25" customHeight="1" x14ac:dyDescent="0.2">
      <c r="A28" s="15"/>
      <c r="B28" s="6"/>
      <c r="C28" s="6"/>
      <c r="D28" s="6"/>
      <c r="E28" s="6"/>
      <c r="F28" s="6"/>
      <c r="G28" s="6"/>
      <c r="H28" s="6"/>
      <c r="I28" s="6"/>
      <c r="J28" s="6"/>
    </row>
    <row r="29" spans="1:10" x14ac:dyDescent="0.2">
      <c r="A29" s="15"/>
      <c r="B29" s="5"/>
      <c r="C29" s="6"/>
      <c r="D29" s="5"/>
      <c r="E29" s="9" t="s">
        <v>18</v>
      </c>
      <c r="F29" s="5"/>
      <c r="G29" s="8" t="s">
        <v>15</v>
      </c>
      <c r="H29" s="6"/>
      <c r="I29" s="6"/>
      <c r="J29" s="6"/>
    </row>
    <row r="30" spans="1:10" x14ac:dyDescent="0.2">
      <c r="A30" s="15"/>
      <c r="B30" s="8" t="s">
        <v>16</v>
      </c>
      <c r="C30" s="8"/>
      <c r="D30" s="8" t="s">
        <v>17</v>
      </c>
      <c r="E30" s="6"/>
      <c r="F30" s="6"/>
      <c r="G30" s="6"/>
      <c r="H30" s="6"/>
      <c r="I30" s="6"/>
      <c r="J30" s="6"/>
    </row>
    <row r="31" spans="1:10" x14ac:dyDescent="0.2">
      <c r="A31" s="15"/>
      <c r="B31" s="6"/>
      <c r="C31" s="6"/>
      <c r="D31" s="6"/>
      <c r="E31" s="6"/>
      <c r="F31" s="6"/>
      <c r="G31" s="6"/>
      <c r="H31" s="6"/>
      <c r="I31" s="6"/>
      <c r="J31" s="6"/>
    </row>
    <row r="32" spans="1:10" x14ac:dyDescent="0.2">
      <c r="A32" s="15"/>
      <c r="B32" s="6"/>
      <c r="C32" s="6"/>
      <c r="D32" s="6"/>
      <c r="E32" s="6"/>
      <c r="F32" s="6"/>
      <c r="G32" s="6"/>
      <c r="H32" s="6"/>
      <c r="I32" s="6"/>
      <c r="J32" s="6"/>
    </row>
    <row r="33" spans="1:10" ht="19" x14ac:dyDescent="0.25">
      <c r="B33" s="16" t="s">
        <v>19</v>
      </c>
      <c r="C33" s="17"/>
      <c r="D33" s="17"/>
      <c r="E33" s="17"/>
      <c r="F33" s="3"/>
      <c r="G33" s="3"/>
      <c r="H33" s="3"/>
      <c r="I33" s="3"/>
      <c r="J33" s="3"/>
    </row>
    <row r="34" spans="1:10" ht="8.25" customHeight="1" x14ac:dyDescent="0.25">
      <c r="B34" s="17"/>
      <c r="C34" s="17"/>
      <c r="D34" s="17"/>
      <c r="E34" s="17"/>
      <c r="F34" s="3"/>
      <c r="G34" s="3"/>
      <c r="H34" s="3"/>
      <c r="I34" s="3"/>
      <c r="J34" s="3"/>
    </row>
    <row r="35" spans="1:10" x14ac:dyDescent="0.2">
      <c r="B35" s="125"/>
      <c r="C35" s="125"/>
      <c r="D35" s="3" t="s">
        <v>20</v>
      </c>
      <c r="E35" s="3"/>
      <c r="F35" s="3"/>
      <c r="G35" s="3"/>
      <c r="H35" s="3"/>
      <c r="I35" s="3"/>
      <c r="J35" s="3"/>
    </row>
    <row r="36" spans="1:10" ht="8.25" customHeight="1" x14ac:dyDescent="0.2">
      <c r="B36" s="3"/>
      <c r="C36" s="3"/>
      <c r="D36" s="3"/>
      <c r="E36" s="3"/>
      <c r="F36" s="3"/>
      <c r="G36" s="3"/>
      <c r="H36" s="3"/>
      <c r="I36" s="3"/>
      <c r="J36" s="3"/>
    </row>
    <row r="37" spans="1:10" ht="15" customHeight="1" x14ac:dyDescent="0.2">
      <c r="A37" s="12">
        <v>16</v>
      </c>
      <c r="B37" s="4"/>
      <c r="C37" s="2" t="s">
        <v>21</v>
      </c>
      <c r="D37" s="3"/>
      <c r="E37" s="124" t="s">
        <v>22</v>
      </c>
      <c r="F37" s="124"/>
      <c r="G37" s="124"/>
      <c r="H37" s="124"/>
      <c r="I37" s="124"/>
      <c r="J37" s="3"/>
    </row>
    <row r="38" spans="1:10" ht="8.25" customHeight="1" x14ac:dyDescent="0.2">
      <c r="B38" s="3"/>
      <c r="C38" s="2"/>
      <c r="D38" s="3"/>
      <c r="E38" s="3"/>
      <c r="F38" s="3"/>
      <c r="G38" s="3"/>
      <c r="H38" s="3"/>
      <c r="I38" s="3"/>
      <c r="J38" s="3"/>
    </row>
    <row r="39" spans="1:10" ht="15" customHeight="1" x14ac:dyDescent="0.2">
      <c r="A39" s="12">
        <v>17</v>
      </c>
      <c r="B39" s="4"/>
      <c r="C39" s="2" t="s">
        <v>23</v>
      </c>
      <c r="D39" s="3"/>
      <c r="E39" s="124" t="s">
        <v>24</v>
      </c>
      <c r="F39" s="124"/>
      <c r="G39" s="124"/>
      <c r="H39" s="124"/>
      <c r="I39" s="124"/>
      <c r="J39" s="3"/>
    </row>
    <row r="40" spans="1:10" ht="8.25" customHeight="1" x14ac:dyDescent="0.2">
      <c r="B40" s="3"/>
      <c r="C40" s="3"/>
      <c r="D40" s="3"/>
      <c r="E40" s="3"/>
      <c r="F40" s="3"/>
      <c r="G40" s="3"/>
      <c r="H40" s="3"/>
      <c r="I40" s="3"/>
      <c r="J40" s="3"/>
    </row>
    <row r="41" spans="1:10" ht="16" x14ac:dyDescent="0.2">
      <c r="A41" s="121">
        <v>18</v>
      </c>
      <c r="B41" s="4"/>
      <c r="C41" s="2" t="s">
        <v>25</v>
      </c>
      <c r="D41" s="3"/>
      <c r="E41" s="2" t="s">
        <v>26</v>
      </c>
      <c r="F41" s="3"/>
      <c r="G41" s="3"/>
      <c r="H41" s="3"/>
      <c r="I41" s="3"/>
      <c r="J41" s="3"/>
    </row>
    <row r="42" spans="1:10" x14ac:dyDescent="0.2">
      <c r="B42" s="3"/>
      <c r="C42" s="3"/>
      <c r="D42" s="3"/>
      <c r="E42" s="3"/>
      <c r="F42" s="3"/>
      <c r="G42" s="3"/>
      <c r="H42" s="3"/>
      <c r="I42" s="3"/>
      <c r="J42" s="3"/>
    </row>
    <row r="43" spans="1:10" ht="19" x14ac:dyDescent="0.25">
      <c r="A43" s="15"/>
      <c r="B43" s="18" t="s">
        <v>27</v>
      </c>
      <c r="C43" s="19"/>
      <c r="D43" s="19"/>
      <c r="E43" s="19"/>
      <c r="F43" s="19"/>
      <c r="G43" s="19"/>
      <c r="H43" s="6"/>
      <c r="I43" s="6"/>
      <c r="J43" s="6"/>
    </row>
    <row r="44" spans="1:10" ht="8.25" customHeight="1" x14ac:dyDescent="0.2">
      <c r="A44" s="15"/>
      <c r="B44" s="6"/>
      <c r="C44" s="6"/>
      <c r="D44" s="6"/>
      <c r="E44" s="6"/>
      <c r="F44" s="6"/>
      <c r="G44" s="6"/>
      <c r="H44" s="6"/>
      <c r="I44" s="6"/>
      <c r="J44" s="6"/>
    </row>
    <row r="45" spans="1:10" x14ac:dyDescent="0.2">
      <c r="A45" s="15"/>
      <c r="B45" s="126"/>
      <c r="C45" s="126"/>
      <c r="D45" s="6" t="s">
        <v>20</v>
      </c>
      <c r="E45" s="6"/>
      <c r="F45" s="6"/>
      <c r="G45" s="6"/>
      <c r="H45" s="6"/>
      <c r="I45" s="6"/>
      <c r="J45" s="6"/>
    </row>
    <row r="46" spans="1:10" ht="8.25" customHeight="1" x14ac:dyDescent="0.2">
      <c r="A46" s="15"/>
      <c r="B46" s="6"/>
      <c r="C46" s="6"/>
      <c r="D46" s="6"/>
      <c r="E46" s="6"/>
      <c r="F46" s="6"/>
      <c r="G46" s="6"/>
      <c r="H46" s="6"/>
      <c r="I46" s="6"/>
      <c r="J46" s="6"/>
    </row>
    <row r="47" spans="1:10" ht="16" x14ac:dyDescent="0.2">
      <c r="A47" s="15">
        <v>23</v>
      </c>
      <c r="B47" s="119"/>
      <c r="C47" s="8" t="s">
        <v>25</v>
      </c>
      <c r="D47" s="6"/>
      <c r="E47" s="8" t="s">
        <v>28</v>
      </c>
      <c r="F47" s="6"/>
      <c r="G47" s="6"/>
      <c r="H47" s="6"/>
      <c r="I47" s="6"/>
      <c r="J47" s="6"/>
    </row>
    <row r="48" spans="1:10" ht="8.25" customHeight="1" x14ac:dyDescent="0.2">
      <c r="A48" s="15"/>
      <c r="B48" s="6"/>
      <c r="C48" s="8"/>
      <c r="D48" s="6"/>
      <c r="E48" s="6"/>
      <c r="F48" s="6"/>
      <c r="G48" s="6"/>
      <c r="H48" s="6"/>
      <c r="I48" s="6"/>
      <c r="J48" s="6"/>
    </row>
    <row r="49" spans="1:10" ht="15" customHeight="1" x14ac:dyDescent="0.2">
      <c r="A49" s="15">
        <v>25</v>
      </c>
      <c r="B49" s="5"/>
      <c r="C49" s="8" t="s">
        <v>8</v>
      </c>
      <c r="D49" s="6"/>
      <c r="E49" s="127" t="s">
        <v>29</v>
      </c>
      <c r="F49" s="127"/>
      <c r="G49" s="127"/>
      <c r="H49" s="127"/>
      <c r="I49" s="6"/>
      <c r="J49" s="6"/>
    </row>
    <row r="50" spans="1:10" x14ac:dyDescent="0.2">
      <c r="A50" s="15"/>
      <c r="B50" s="8"/>
      <c r="C50" s="6"/>
      <c r="D50" s="6"/>
      <c r="E50" s="6"/>
      <c r="F50" s="6"/>
      <c r="G50" s="6"/>
      <c r="H50" s="6"/>
      <c r="I50" s="6"/>
      <c r="J50" s="6"/>
    </row>
    <row r="51" spans="1:10" ht="19" x14ac:dyDescent="0.25">
      <c r="B51" s="16" t="s">
        <v>30</v>
      </c>
      <c r="C51" s="3"/>
      <c r="D51" s="3"/>
      <c r="E51" s="3"/>
      <c r="F51" s="3"/>
      <c r="G51" s="3"/>
      <c r="H51" s="3"/>
      <c r="I51" s="3"/>
      <c r="J51" s="3"/>
    </row>
    <row r="52" spans="1:10" ht="8.25" customHeight="1" x14ac:dyDescent="0.2">
      <c r="B52" s="3"/>
      <c r="C52" s="3"/>
      <c r="D52" s="3"/>
      <c r="E52" s="3"/>
      <c r="F52" s="3"/>
      <c r="G52" s="3"/>
      <c r="H52" s="3"/>
      <c r="I52" s="3"/>
      <c r="J52" s="3"/>
    </row>
    <row r="53" spans="1:10" x14ac:dyDescent="0.2">
      <c r="B53" s="125"/>
      <c r="C53" s="125"/>
      <c r="D53" s="3" t="s">
        <v>20</v>
      </c>
      <c r="E53" s="3"/>
      <c r="F53" s="3"/>
      <c r="G53" s="3"/>
      <c r="H53" s="3"/>
      <c r="I53" s="3"/>
      <c r="J53" s="3"/>
    </row>
    <row r="54" spans="1:10" ht="8.25" customHeight="1" x14ac:dyDescent="0.2">
      <c r="B54" s="3"/>
      <c r="C54" s="3"/>
      <c r="D54" s="3"/>
      <c r="E54" s="3"/>
      <c r="F54" s="3"/>
      <c r="G54" s="3"/>
      <c r="H54" s="3"/>
      <c r="I54" s="3"/>
      <c r="J54" s="3"/>
    </row>
    <row r="55" spans="1:10" ht="15" customHeight="1" x14ac:dyDescent="0.2">
      <c r="A55" s="12">
        <v>28</v>
      </c>
      <c r="B55" s="4"/>
      <c r="C55" s="2" t="s">
        <v>31</v>
      </c>
      <c r="D55" s="3"/>
      <c r="E55" s="124" t="s">
        <v>34</v>
      </c>
      <c r="F55" s="124"/>
      <c r="G55" s="124"/>
      <c r="H55" s="124"/>
      <c r="I55" s="124"/>
      <c r="J55" s="3"/>
    </row>
    <row r="56" spans="1:10" ht="8.25" customHeight="1" x14ac:dyDescent="0.2">
      <c r="B56" s="3"/>
      <c r="C56" s="2"/>
      <c r="D56" s="3"/>
      <c r="E56" s="3"/>
      <c r="F56" s="3"/>
      <c r="G56" s="3"/>
      <c r="H56" s="3"/>
      <c r="I56" s="3"/>
      <c r="J56" s="3"/>
    </row>
    <row r="57" spans="1:10" ht="15" customHeight="1" x14ac:dyDescent="0.2">
      <c r="A57" s="12">
        <v>29</v>
      </c>
      <c r="B57" s="4"/>
      <c r="C57" s="2" t="s">
        <v>25</v>
      </c>
      <c r="D57" s="3"/>
      <c r="E57" s="124" t="s">
        <v>33</v>
      </c>
      <c r="F57" s="124"/>
      <c r="G57" s="124"/>
      <c r="H57" s="124"/>
      <c r="I57" s="3"/>
      <c r="J57" s="3"/>
    </row>
    <row r="58" spans="1:10" ht="8.25" customHeight="1" x14ac:dyDescent="0.2">
      <c r="B58" s="3"/>
      <c r="C58" s="3"/>
      <c r="D58" s="3"/>
      <c r="E58" s="3"/>
      <c r="F58" s="3"/>
      <c r="G58" s="3"/>
      <c r="H58" s="3"/>
      <c r="I58" s="3"/>
      <c r="J58" s="3"/>
    </row>
    <row r="59" spans="1:10" x14ac:dyDescent="0.2">
      <c r="A59" s="12">
        <v>30</v>
      </c>
      <c r="B59" s="4"/>
      <c r="C59" s="2" t="s">
        <v>32</v>
      </c>
      <c r="D59" s="3"/>
      <c r="E59" s="124" t="s">
        <v>29</v>
      </c>
      <c r="F59" s="124"/>
      <c r="G59" s="124"/>
      <c r="H59" s="124"/>
      <c r="I59" s="3"/>
      <c r="J59" s="3"/>
    </row>
    <row r="60" spans="1:10" x14ac:dyDescent="0.2">
      <c r="B60" s="3"/>
      <c r="C60" s="3"/>
      <c r="D60" s="3"/>
      <c r="E60" s="3"/>
      <c r="F60" s="3"/>
      <c r="G60" s="3"/>
      <c r="H60" s="3"/>
      <c r="I60" s="3"/>
      <c r="J60" s="3"/>
    </row>
    <row r="61" spans="1:10" x14ac:dyDescent="0.2">
      <c r="B61" s="3"/>
      <c r="C61" s="3"/>
      <c r="D61" s="3"/>
      <c r="E61" s="3"/>
      <c r="F61" s="3"/>
      <c r="G61" s="3"/>
      <c r="H61" s="3"/>
      <c r="I61" s="3"/>
      <c r="J61" s="3"/>
    </row>
    <row r="62" spans="1:10" ht="19" x14ac:dyDescent="0.25">
      <c r="B62" s="18" t="s">
        <v>200</v>
      </c>
      <c r="C62" s="3"/>
      <c r="D62" s="3"/>
      <c r="E62" s="3"/>
      <c r="F62" s="3"/>
      <c r="G62" s="3"/>
      <c r="H62" s="3"/>
      <c r="I62" s="3"/>
      <c r="J62" s="3"/>
    </row>
    <row r="63" spans="1:10" x14ac:dyDescent="0.2">
      <c r="A63" s="118"/>
      <c r="B63" s="6"/>
      <c r="C63" s="5"/>
      <c r="D63" s="9" t="s">
        <v>14</v>
      </c>
      <c r="E63" s="5"/>
      <c r="F63" s="8" t="s">
        <v>15</v>
      </c>
      <c r="G63" s="3"/>
      <c r="H63" s="3"/>
      <c r="I63" s="3"/>
      <c r="J63" s="3"/>
    </row>
    <row r="64" spans="1:10" x14ac:dyDescent="0.2">
      <c r="A64" s="122"/>
      <c r="B64" s="8"/>
      <c r="C64" s="8" t="s">
        <v>17</v>
      </c>
      <c r="D64" s="6"/>
      <c r="E64" s="6"/>
      <c r="F64" s="6"/>
      <c r="G64" s="3"/>
      <c r="H64" s="3"/>
      <c r="I64" s="3"/>
      <c r="J64" s="3"/>
    </row>
    <row r="65" spans="2:10" x14ac:dyDescent="0.2">
      <c r="B65" s="3"/>
      <c r="C65" s="3"/>
      <c r="D65" s="3"/>
      <c r="E65" s="3"/>
      <c r="F65" s="3"/>
      <c r="G65" s="3"/>
      <c r="H65" s="3"/>
      <c r="I65" s="3"/>
      <c r="J65" s="3"/>
    </row>
    <row r="66" spans="2:10" x14ac:dyDescent="0.2">
      <c r="B66" s="3"/>
      <c r="C66" s="3"/>
      <c r="D66" s="3"/>
      <c r="E66" s="3"/>
      <c r="F66" s="3"/>
      <c r="G66" s="3"/>
      <c r="H66" s="3"/>
      <c r="I66" s="3"/>
      <c r="J66" s="3"/>
    </row>
    <row r="67" spans="2:10" x14ac:dyDescent="0.2">
      <c r="B67" s="3"/>
      <c r="C67" s="3"/>
      <c r="D67" s="3"/>
      <c r="E67" s="3"/>
      <c r="F67" s="3"/>
      <c r="G67" s="3"/>
      <c r="H67" s="3"/>
      <c r="I67" s="3"/>
      <c r="J67" s="3"/>
    </row>
    <row r="68" spans="2:10" x14ac:dyDescent="0.2">
      <c r="B68" s="3"/>
      <c r="C68" s="3"/>
      <c r="D68" s="3"/>
      <c r="E68" s="3"/>
      <c r="F68" s="3"/>
      <c r="G68" s="3"/>
      <c r="H68" s="3"/>
      <c r="I68" s="3"/>
      <c r="J68" s="3"/>
    </row>
    <row r="69" spans="2:10" x14ac:dyDescent="0.2">
      <c r="B69" s="3"/>
      <c r="C69" s="3"/>
      <c r="D69" s="3"/>
      <c r="E69" s="3"/>
      <c r="F69" s="3"/>
      <c r="G69" s="3"/>
      <c r="H69" s="3"/>
      <c r="I69" s="3"/>
      <c r="J69" s="3"/>
    </row>
    <row r="70" spans="2:10" x14ac:dyDescent="0.2">
      <c r="B70" s="3"/>
      <c r="C70" s="3"/>
      <c r="D70" s="3"/>
      <c r="E70" s="3"/>
      <c r="F70" s="3"/>
      <c r="G70" s="3"/>
      <c r="H70" s="3"/>
      <c r="I70" s="3"/>
      <c r="J70" s="3"/>
    </row>
    <row r="71" spans="2:10" x14ac:dyDescent="0.2">
      <c r="B71" s="3"/>
      <c r="C71" s="3"/>
      <c r="D71" s="3"/>
      <c r="E71" s="3"/>
      <c r="F71" s="3"/>
      <c r="G71" s="3"/>
      <c r="H71" s="3"/>
      <c r="I71" s="3"/>
      <c r="J71" s="3"/>
    </row>
    <row r="72" spans="2:10" x14ac:dyDescent="0.2">
      <c r="B72" s="3"/>
      <c r="C72" s="3"/>
      <c r="D72" s="3"/>
      <c r="E72" s="3"/>
      <c r="F72" s="3"/>
      <c r="G72" s="3"/>
      <c r="H72" s="3"/>
      <c r="I72" s="3"/>
      <c r="J72" s="3"/>
    </row>
    <row r="73" spans="2:10" x14ac:dyDescent="0.2">
      <c r="B73" s="3"/>
      <c r="C73" s="3"/>
      <c r="D73" s="3"/>
      <c r="E73" s="3"/>
      <c r="F73" s="3"/>
      <c r="G73" s="3"/>
      <c r="H73" s="3"/>
      <c r="I73" s="3"/>
      <c r="J73" s="3"/>
    </row>
    <row r="74" spans="2:10" x14ac:dyDescent="0.2">
      <c r="B74" s="3"/>
      <c r="C74" s="3"/>
      <c r="D74" s="3"/>
      <c r="E74" s="3"/>
      <c r="F74" s="3"/>
      <c r="G74" s="3"/>
      <c r="H74" s="3"/>
      <c r="I74" s="3"/>
      <c r="J74" s="3"/>
    </row>
    <row r="75" spans="2:10" x14ac:dyDescent="0.2">
      <c r="B75" s="3"/>
      <c r="C75" s="3"/>
      <c r="D75" s="3"/>
      <c r="E75" s="3"/>
      <c r="F75" s="3"/>
      <c r="G75" s="3"/>
      <c r="H75" s="3"/>
      <c r="I75" s="3"/>
      <c r="J75" s="3"/>
    </row>
    <row r="76" spans="2:10" x14ac:dyDescent="0.2">
      <c r="B76" s="3"/>
      <c r="C76" s="3"/>
      <c r="D76" s="3"/>
      <c r="E76" s="3"/>
      <c r="F76" s="3"/>
      <c r="G76" s="3"/>
      <c r="H76" s="3"/>
      <c r="I76" s="3"/>
      <c r="J76" s="3"/>
    </row>
    <row r="77" spans="2:10" x14ac:dyDescent="0.2">
      <c r="B77" s="3"/>
      <c r="C77" s="3"/>
      <c r="D77" s="3"/>
      <c r="E77" s="3"/>
      <c r="F77" s="3"/>
      <c r="G77" s="3"/>
      <c r="H77" s="3"/>
      <c r="I77" s="3"/>
      <c r="J77" s="3"/>
    </row>
    <row r="78" spans="2:10" x14ac:dyDescent="0.2">
      <c r="B78" s="3"/>
      <c r="C78" s="3"/>
      <c r="D78" s="3"/>
      <c r="E78" s="3"/>
      <c r="F78" s="3"/>
      <c r="G78" s="3"/>
      <c r="H78" s="3"/>
      <c r="I78" s="3"/>
      <c r="J78" s="3"/>
    </row>
    <row r="79" spans="2:10" x14ac:dyDescent="0.2">
      <c r="B79" s="3"/>
      <c r="C79" s="3"/>
      <c r="D79" s="3"/>
      <c r="E79" s="3"/>
      <c r="F79" s="3"/>
      <c r="G79" s="3"/>
      <c r="H79" s="3"/>
      <c r="I79" s="3"/>
      <c r="J79" s="3"/>
    </row>
    <row r="80" spans="2:10" x14ac:dyDescent="0.2">
      <c r="B80" s="3"/>
      <c r="C80" s="3"/>
      <c r="D80" s="3"/>
      <c r="E80" s="3"/>
      <c r="F80" s="3"/>
      <c r="G80" s="3"/>
      <c r="H80" s="3"/>
      <c r="I80" s="3"/>
      <c r="J80" s="3"/>
    </row>
    <row r="81" spans="2:10" x14ac:dyDescent="0.2">
      <c r="B81" s="3"/>
      <c r="C81" s="3"/>
      <c r="D81" s="3"/>
      <c r="E81" s="3"/>
      <c r="F81" s="3"/>
      <c r="G81" s="3"/>
      <c r="H81" s="3"/>
      <c r="I81" s="3"/>
      <c r="J81" s="3"/>
    </row>
    <row r="82" spans="2:10" x14ac:dyDescent="0.2">
      <c r="B82" s="3"/>
      <c r="C82" s="3"/>
      <c r="D82" s="3"/>
      <c r="E82" s="3"/>
      <c r="F82" s="3"/>
      <c r="G82" s="3"/>
      <c r="H82" s="3"/>
      <c r="I82" s="3"/>
      <c r="J82" s="3"/>
    </row>
    <row r="83" spans="2:10" x14ac:dyDescent="0.2">
      <c r="B83" s="3"/>
      <c r="C83" s="3"/>
      <c r="D83" s="3"/>
      <c r="E83" s="3"/>
      <c r="F83" s="3"/>
      <c r="G83" s="3"/>
      <c r="H83" s="3"/>
      <c r="I83" s="3"/>
      <c r="J83" s="3"/>
    </row>
    <row r="84" spans="2:10" x14ac:dyDescent="0.2">
      <c r="B84" s="3"/>
      <c r="C84" s="3"/>
      <c r="D84" s="3"/>
      <c r="E84" s="3"/>
      <c r="F84" s="3"/>
      <c r="G84" s="3"/>
      <c r="H84" s="3"/>
      <c r="I84" s="3"/>
      <c r="J84" s="3"/>
    </row>
    <row r="85" spans="2:10" x14ac:dyDescent="0.2">
      <c r="B85" s="3"/>
      <c r="C85" s="3"/>
      <c r="D85" s="3"/>
      <c r="E85" s="3"/>
      <c r="F85" s="3"/>
      <c r="G85" s="3"/>
      <c r="H85" s="3"/>
      <c r="I85" s="3"/>
      <c r="J85" s="3"/>
    </row>
    <row r="86" spans="2:10" x14ac:dyDescent="0.2">
      <c r="B86" s="3"/>
      <c r="C86" s="3"/>
      <c r="D86" s="3"/>
      <c r="E86" s="3"/>
      <c r="F86" s="3"/>
      <c r="G86" s="3"/>
      <c r="H86" s="3"/>
      <c r="I86" s="3"/>
      <c r="J86" s="3"/>
    </row>
    <row r="87" spans="2:10" x14ac:dyDescent="0.2">
      <c r="B87" s="3"/>
      <c r="C87" s="3"/>
      <c r="D87" s="3"/>
      <c r="E87" s="3"/>
      <c r="F87" s="3"/>
      <c r="G87" s="3"/>
      <c r="H87" s="3"/>
      <c r="I87" s="3"/>
      <c r="J87" s="3"/>
    </row>
    <row r="88" spans="2:10" x14ac:dyDescent="0.2">
      <c r="B88" s="3"/>
      <c r="C88" s="3"/>
      <c r="D88" s="3"/>
      <c r="E88" s="3"/>
      <c r="F88" s="3"/>
      <c r="G88" s="3"/>
      <c r="H88" s="3"/>
      <c r="I88" s="3"/>
      <c r="J88" s="3"/>
    </row>
    <row r="89" spans="2:10" x14ac:dyDescent="0.2">
      <c r="B89" s="3"/>
      <c r="C89" s="3"/>
      <c r="D89" s="3"/>
      <c r="E89" s="3"/>
      <c r="F89" s="3"/>
      <c r="G89" s="3"/>
      <c r="H89" s="3"/>
      <c r="I89" s="3"/>
      <c r="J89" s="3"/>
    </row>
    <row r="90" spans="2:10" x14ac:dyDescent="0.2">
      <c r="B90" s="3"/>
      <c r="C90" s="3"/>
      <c r="D90" s="3"/>
      <c r="E90" s="3"/>
      <c r="F90" s="3"/>
      <c r="G90" s="3"/>
      <c r="H90" s="3"/>
      <c r="I90" s="3"/>
      <c r="J90" s="3"/>
    </row>
    <row r="91" spans="2:10" x14ac:dyDescent="0.2">
      <c r="B91" s="3"/>
      <c r="C91" s="3"/>
      <c r="D91" s="3"/>
      <c r="E91" s="3"/>
      <c r="F91" s="3"/>
      <c r="G91" s="3"/>
      <c r="H91" s="3"/>
      <c r="I91" s="3"/>
      <c r="J91" s="3"/>
    </row>
    <row r="92" spans="2:10" x14ac:dyDescent="0.2">
      <c r="B92" s="3"/>
      <c r="C92" s="3"/>
      <c r="D92" s="3"/>
      <c r="E92" s="3"/>
      <c r="F92" s="3"/>
      <c r="G92" s="3"/>
      <c r="H92" s="3"/>
      <c r="I92" s="3"/>
      <c r="J92" s="3"/>
    </row>
    <row r="93" spans="2:10" x14ac:dyDescent="0.2">
      <c r="B93" s="3"/>
      <c r="C93" s="3"/>
      <c r="D93" s="3"/>
      <c r="E93" s="3"/>
      <c r="F93" s="3"/>
      <c r="G93" s="3"/>
      <c r="H93" s="3"/>
      <c r="I93" s="3"/>
      <c r="J93" s="3"/>
    </row>
    <row r="94" spans="2:10" x14ac:dyDescent="0.2">
      <c r="B94" s="3"/>
      <c r="C94" s="3"/>
      <c r="D94" s="3"/>
      <c r="E94" s="3"/>
      <c r="F94" s="3"/>
      <c r="G94" s="3"/>
      <c r="H94" s="3"/>
      <c r="I94" s="3"/>
      <c r="J94" s="3"/>
    </row>
    <row r="95" spans="2:10" x14ac:dyDescent="0.2">
      <c r="B95" s="3"/>
      <c r="C95" s="3"/>
      <c r="D95" s="3"/>
      <c r="E95" s="3"/>
      <c r="F95" s="3"/>
      <c r="G95" s="3"/>
      <c r="H95" s="3"/>
      <c r="I95" s="3"/>
      <c r="J95" s="3"/>
    </row>
    <row r="96" spans="2:10" x14ac:dyDescent="0.2">
      <c r="B96" s="3"/>
      <c r="C96" s="3"/>
      <c r="D96" s="3"/>
      <c r="E96" s="3"/>
      <c r="F96" s="3"/>
      <c r="G96" s="3"/>
      <c r="H96" s="3"/>
      <c r="I96" s="3"/>
      <c r="J96" s="3"/>
    </row>
    <row r="97" spans="2:10" x14ac:dyDescent="0.2">
      <c r="B97" s="3"/>
      <c r="C97" s="3"/>
      <c r="D97" s="3"/>
      <c r="E97" s="3"/>
      <c r="F97" s="3"/>
      <c r="G97" s="3"/>
      <c r="H97" s="3"/>
      <c r="I97" s="3"/>
      <c r="J97" s="3"/>
    </row>
    <row r="98" spans="2:10" x14ac:dyDescent="0.2">
      <c r="B98" s="3"/>
      <c r="C98" s="3"/>
      <c r="D98" s="3"/>
      <c r="E98" s="3"/>
      <c r="F98" s="3"/>
      <c r="G98" s="3"/>
      <c r="H98" s="3"/>
      <c r="I98" s="3"/>
      <c r="J98" s="3"/>
    </row>
    <row r="99" spans="2:10" x14ac:dyDescent="0.2">
      <c r="B99" s="3"/>
      <c r="C99" s="3"/>
      <c r="D99" s="3"/>
      <c r="E99" s="3"/>
      <c r="F99" s="3"/>
      <c r="G99" s="3"/>
      <c r="H99" s="3"/>
      <c r="I99" s="3"/>
      <c r="J99" s="3"/>
    </row>
    <row r="100" spans="2:10" x14ac:dyDescent="0.2">
      <c r="B100" s="3"/>
      <c r="C100" s="3"/>
      <c r="D100" s="3"/>
      <c r="E100" s="3"/>
      <c r="F100" s="3"/>
      <c r="G100" s="3"/>
      <c r="H100" s="3"/>
      <c r="I100" s="3"/>
      <c r="J100" s="3"/>
    </row>
    <row r="101" spans="2:10" x14ac:dyDescent="0.2">
      <c r="B101" s="3"/>
      <c r="C101" s="3"/>
      <c r="D101" s="3"/>
      <c r="E101" s="3"/>
      <c r="F101" s="3"/>
      <c r="G101" s="3"/>
      <c r="H101" s="3"/>
      <c r="I101" s="3"/>
      <c r="J101" s="3"/>
    </row>
    <row r="102" spans="2:10" x14ac:dyDescent="0.2">
      <c r="B102" s="3"/>
      <c r="C102" s="3"/>
      <c r="D102" s="3"/>
      <c r="E102" s="3"/>
      <c r="F102" s="3"/>
      <c r="G102" s="3"/>
      <c r="H102" s="3"/>
      <c r="I102" s="3"/>
      <c r="J102" s="3"/>
    </row>
    <row r="103" spans="2:10" x14ac:dyDescent="0.2">
      <c r="B103" s="3"/>
      <c r="C103" s="3"/>
      <c r="D103" s="3"/>
      <c r="E103" s="3"/>
      <c r="F103" s="3"/>
      <c r="G103" s="3"/>
      <c r="H103" s="3"/>
      <c r="I103" s="3"/>
      <c r="J103" s="3"/>
    </row>
    <row r="104" spans="2:10" x14ac:dyDescent="0.2">
      <c r="B104" s="3"/>
      <c r="C104" s="3"/>
      <c r="D104" s="3"/>
      <c r="E104" s="3"/>
      <c r="F104" s="3"/>
      <c r="G104" s="3"/>
      <c r="H104" s="3"/>
      <c r="I104" s="3"/>
      <c r="J104" s="3"/>
    </row>
    <row r="105" spans="2:10" x14ac:dyDescent="0.2">
      <c r="B105" s="3"/>
      <c r="C105" s="3"/>
      <c r="D105" s="3"/>
      <c r="E105" s="3"/>
      <c r="F105" s="3"/>
      <c r="G105" s="3"/>
      <c r="H105" s="3"/>
      <c r="I105" s="3"/>
      <c r="J105" s="3"/>
    </row>
    <row r="106" spans="2:10" x14ac:dyDescent="0.2">
      <c r="B106" s="3"/>
      <c r="C106" s="3"/>
      <c r="D106" s="3"/>
      <c r="E106" s="3"/>
      <c r="F106" s="3"/>
      <c r="G106" s="3"/>
      <c r="H106" s="3"/>
      <c r="I106" s="3"/>
      <c r="J106" s="3"/>
    </row>
    <row r="107" spans="2:10" x14ac:dyDescent="0.2">
      <c r="B107" s="3"/>
      <c r="C107" s="3"/>
      <c r="D107" s="3"/>
      <c r="E107" s="3"/>
      <c r="F107" s="3"/>
      <c r="G107" s="3"/>
      <c r="H107" s="3"/>
      <c r="I107" s="3"/>
      <c r="J107" s="3"/>
    </row>
    <row r="108" spans="2:10" x14ac:dyDescent="0.2">
      <c r="B108" s="3"/>
      <c r="C108" s="3"/>
      <c r="D108" s="3"/>
      <c r="E108" s="3"/>
      <c r="F108" s="3"/>
      <c r="G108" s="3"/>
      <c r="H108" s="3"/>
      <c r="I108" s="3"/>
      <c r="J108" s="3"/>
    </row>
    <row r="109" spans="2:10" x14ac:dyDescent="0.2">
      <c r="B109" s="3"/>
      <c r="C109" s="3"/>
      <c r="D109" s="3"/>
      <c r="E109" s="3"/>
      <c r="F109" s="3"/>
      <c r="G109" s="3"/>
      <c r="H109" s="3"/>
      <c r="I109" s="3"/>
      <c r="J109" s="3"/>
    </row>
    <row r="110" spans="2:10" x14ac:dyDescent="0.2">
      <c r="B110" s="3"/>
      <c r="C110" s="3"/>
      <c r="D110" s="3"/>
      <c r="E110" s="3"/>
      <c r="F110" s="3"/>
      <c r="G110" s="3"/>
      <c r="H110" s="3"/>
      <c r="I110" s="3"/>
      <c r="J110" s="3"/>
    </row>
    <row r="111" spans="2:10" x14ac:dyDescent="0.2">
      <c r="B111" s="3"/>
      <c r="C111" s="3"/>
      <c r="D111" s="3"/>
      <c r="E111" s="3"/>
      <c r="F111" s="3"/>
      <c r="G111" s="3"/>
      <c r="H111" s="3"/>
      <c r="I111" s="3"/>
      <c r="J111" s="3"/>
    </row>
    <row r="112" spans="2:10" x14ac:dyDescent="0.2">
      <c r="B112" s="3"/>
      <c r="C112" s="3"/>
      <c r="D112" s="3"/>
      <c r="E112" s="3"/>
      <c r="F112" s="3"/>
      <c r="G112" s="3"/>
      <c r="H112" s="3"/>
      <c r="I112" s="3"/>
      <c r="J112" s="3"/>
    </row>
    <row r="113" spans="2:10" x14ac:dyDescent="0.2">
      <c r="B113" s="3"/>
      <c r="C113" s="3"/>
      <c r="D113" s="3"/>
      <c r="E113" s="3"/>
      <c r="F113" s="3"/>
      <c r="G113" s="3"/>
      <c r="H113" s="3"/>
      <c r="I113" s="3"/>
      <c r="J113" s="3"/>
    </row>
    <row r="114" spans="2:10" x14ac:dyDescent="0.2">
      <c r="B114" s="3"/>
      <c r="C114" s="3"/>
      <c r="D114" s="3"/>
      <c r="E114" s="3"/>
      <c r="F114" s="3"/>
      <c r="G114" s="3"/>
      <c r="H114" s="3"/>
      <c r="I114" s="3"/>
      <c r="J114" s="3"/>
    </row>
    <row r="115" spans="2:10" x14ac:dyDescent="0.2">
      <c r="B115" s="3"/>
      <c r="C115" s="3"/>
      <c r="D115" s="3"/>
      <c r="E115" s="3"/>
      <c r="F115" s="3"/>
      <c r="G115" s="3"/>
      <c r="H115" s="3"/>
      <c r="I115" s="3"/>
      <c r="J115" s="3"/>
    </row>
    <row r="116" spans="2:10" x14ac:dyDescent="0.2">
      <c r="B116" s="3"/>
      <c r="C116" s="3"/>
      <c r="D116" s="3"/>
      <c r="E116" s="3"/>
      <c r="F116" s="3"/>
      <c r="G116" s="3"/>
      <c r="H116" s="3"/>
      <c r="I116" s="3"/>
      <c r="J116" s="3"/>
    </row>
    <row r="117" spans="2:10" x14ac:dyDescent="0.2">
      <c r="B117" s="3"/>
      <c r="C117" s="3"/>
      <c r="D117" s="3"/>
      <c r="E117" s="3"/>
      <c r="F117" s="3"/>
      <c r="G117" s="3"/>
      <c r="H117" s="3"/>
      <c r="I117" s="3"/>
      <c r="J117" s="3"/>
    </row>
    <row r="118" spans="2:10" x14ac:dyDescent="0.2">
      <c r="B118" s="3"/>
      <c r="C118" s="3"/>
      <c r="D118" s="3"/>
      <c r="E118" s="3"/>
      <c r="F118" s="3"/>
      <c r="G118" s="3"/>
      <c r="H118" s="3"/>
      <c r="I118" s="3"/>
      <c r="J118" s="3"/>
    </row>
    <row r="119" spans="2:10" x14ac:dyDescent="0.2">
      <c r="B119" s="3"/>
      <c r="C119" s="3"/>
      <c r="D119" s="3"/>
      <c r="E119" s="3"/>
      <c r="F119" s="3"/>
      <c r="G119" s="3"/>
      <c r="H119" s="3"/>
      <c r="I119" s="3"/>
      <c r="J119" s="3"/>
    </row>
    <row r="120" spans="2:10" x14ac:dyDescent="0.2">
      <c r="B120" s="3"/>
      <c r="C120" s="3"/>
      <c r="D120" s="3"/>
      <c r="E120" s="3"/>
      <c r="F120" s="3"/>
      <c r="G120" s="3"/>
      <c r="H120" s="3"/>
      <c r="I120" s="3"/>
      <c r="J120" s="3"/>
    </row>
    <row r="121" spans="2:10" x14ac:dyDescent="0.2">
      <c r="B121" s="3"/>
      <c r="C121" s="3"/>
      <c r="D121" s="3"/>
      <c r="E121" s="3"/>
      <c r="F121" s="3"/>
      <c r="G121" s="3"/>
      <c r="H121" s="3"/>
      <c r="I121" s="3"/>
      <c r="J121" s="3"/>
    </row>
    <row r="122" spans="2:10" x14ac:dyDescent="0.2">
      <c r="B122" s="3"/>
      <c r="C122" s="3"/>
      <c r="D122" s="3"/>
      <c r="E122" s="3"/>
      <c r="F122" s="3"/>
      <c r="G122" s="3"/>
      <c r="H122" s="3"/>
      <c r="I122" s="3"/>
      <c r="J122" s="3"/>
    </row>
    <row r="123" spans="2:10" x14ac:dyDescent="0.2">
      <c r="B123" s="3"/>
      <c r="C123" s="3"/>
      <c r="D123" s="3"/>
      <c r="E123" s="3"/>
      <c r="F123" s="3"/>
      <c r="G123" s="3"/>
      <c r="H123" s="3"/>
      <c r="I123" s="3"/>
      <c r="J123" s="3"/>
    </row>
    <row r="124" spans="2:10" x14ac:dyDescent="0.2">
      <c r="B124" s="3"/>
      <c r="C124" s="3"/>
      <c r="D124" s="3"/>
      <c r="E124" s="3"/>
      <c r="F124" s="3"/>
      <c r="G124" s="3"/>
      <c r="H124" s="3"/>
      <c r="I124" s="3"/>
      <c r="J124" s="3"/>
    </row>
    <row r="125" spans="2:10" x14ac:dyDescent="0.2">
      <c r="B125" s="3"/>
      <c r="C125" s="3"/>
      <c r="D125" s="3"/>
      <c r="E125" s="3"/>
      <c r="F125" s="3"/>
      <c r="G125" s="3"/>
      <c r="H125" s="3"/>
      <c r="I125" s="3"/>
      <c r="J125" s="3"/>
    </row>
    <row r="126" spans="2:10" x14ac:dyDescent="0.2">
      <c r="B126" s="3"/>
      <c r="C126" s="3"/>
      <c r="D126" s="3"/>
      <c r="E126" s="3"/>
      <c r="F126" s="3"/>
      <c r="G126" s="3"/>
      <c r="H126" s="3"/>
      <c r="I126" s="3"/>
      <c r="J126" s="3"/>
    </row>
    <row r="127" spans="2:10" x14ac:dyDescent="0.2">
      <c r="B127" s="3"/>
      <c r="C127" s="3"/>
      <c r="D127" s="3"/>
      <c r="E127" s="3"/>
      <c r="F127" s="3"/>
      <c r="G127" s="3"/>
      <c r="H127" s="3"/>
      <c r="I127" s="3"/>
      <c r="J127" s="3"/>
    </row>
    <row r="128" spans="2:10" x14ac:dyDescent="0.2">
      <c r="B128" s="3"/>
      <c r="C128" s="3"/>
      <c r="D128" s="3"/>
      <c r="E128" s="3"/>
      <c r="F128" s="3"/>
      <c r="G128" s="3"/>
      <c r="H128" s="3"/>
      <c r="I128" s="3"/>
      <c r="J128" s="3"/>
    </row>
    <row r="129" spans="2:10" x14ac:dyDescent="0.2">
      <c r="B129" s="3"/>
      <c r="C129" s="3"/>
      <c r="D129" s="3"/>
      <c r="E129" s="3"/>
      <c r="F129" s="3"/>
      <c r="G129" s="3"/>
      <c r="H129" s="3"/>
      <c r="I129" s="3"/>
      <c r="J129" s="3"/>
    </row>
    <row r="130" spans="2:10" x14ac:dyDescent="0.2">
      <c r="B130" s="3"/>
      <c r="C130" s="3"/>
      <c r="D130" s="3"/>
      <c r="E130" s="3"/>
      <c r="F130" s="3"/>
      <c r="G130" s="3"/>
      <c r="H130" s="3"/>
      <c r="I130" s="3"/>
      <c r="J130" s="3"/>
    </row>
    <row r="131" spans="2:10" x14ac:dyDescent="0.2">
      <c r="B131" s="3"/>
      <c r="C131" s="3"/>
      <c r="D131" s="3"/>
      <c r="E131" s="3"/>
      <c r="F131" s="3"/>
      <c r="G131" s="3"/>
      <c r="H131" s="3"/>
      <c r="I131" s="3"/>
      <c r="J131" s="3"/>
    </row>
    <row r="132" spans="2:10" x14ac:dyDescent="0.2">
      <c r="B132" s="3"/>
      <c r="C132" s="3"/>
      <c r="D132" s="3"/>
      <c r="E132" s="3"/>
      <c r="F132" s="3"/>
      <c r="G132" s="3"/>
      <c r="H132" s="3"/>
      <c r="I132" s="3"/>
      <c r="J132" s="3"/>
    </row>
    <row r="133" spans="2:10" x14ac:dyDescent="0.2">
      <c r="B133" s="3"/>
      <c r="C133" s="3"/>
      <c r="D133" s="3"/>
      <c r="E133" s="3"/>
      <c r="F133" s="3"/>
      <c r="G133" s="3"/>
      <c r="H133" s="3"/>
      <c r="I133" s="3"/>
      <c r="J133" s="3"/>
    </row>
    <row r="134" spans="2:10" x14ac:dyDescent="0.2">
      <c r="B134" s="3"/>
      <c r="C134" s="3"/>
      <c r="D134" s="3"/>
      <c r="E134" s="3"/>
      <c r="F134" s="3"/>
      <c r="G134" s="3"/>
      <c r="H134" s="3"/>
      <c r="I134" s="3"/>
      <c r="J134" s="3"/>
    </row>
    <row r="135" spans="2:10" x14ac:dyDescent="0.2">
      <c r="B135" s="3"/>
      <c r="C135" s="3"/>
      <c r="D135" s="3"/>
      <c r="E135" s="3"/>
      <c r="F135" s="3"/>
      <c r="G135" s="3"/>
      <c r="H135" s="3"/>
      <c r="I135" s="3"/>
      <c r="J135" s="3"/>
    </row>
    <row r="136" spans="2:10" x14ac:dyDescent="0.2">
      <c r="B136" s="3"/>
      <c r="C136" s="3"/>
      <c r="D136" s="3"/>
      <c r="E136" s="3"/>
      <c r="F136" s="3"/>
      <c r="G136" s="3"/>
      <c r="H136" s="3"/>
      <c r="I136" s="3"/>
      <c r="J136" s="3"/>
    </row>
    <row r="137" spans="2:10" x14ac:dyDescent="0.2">
      <c r="B137" s="3"/>
      <c r="C137" s="3"/>
      <c r="D137" s="3"/>
      <c r="E137" s="3"/>
      <c r="F137" s="3"/>
      <c r="G137" s="3"/>
      <c r="H137" s="3"/>
      <c r="I137" s="3"/>
      <c r="J137" s="3"/>
    </row>
    <row r="138" spans="2:10" x14ac:dyDescent="0.2">
      <c r="B138" s="3"/>
      <c r="C138" s="3"/>
      <c r="D138" s="3"/>
      <c r="E138" s="3"/>
      <c r="F138" s="3"/>
      <c r="G138" s="3"/>
      <c r="H138" s="3"/>
      <c r="I138" s="3"/>
      <c r="J138" s="3"/>
    </row>
    <row r="139" spans="2:10" x14ac:dyDescent="0.2">
      <c r="B139" s="3"/>
      <c r="C139" s="3"/>
      <c r="D139" s="3"/>
      <c r="E139" s="3"/>
      <c r="F139" s="3"/>
      <c r="G139" s="3"/>
      <c r="H139" s="3"/>
      <c r="I139" s="3"/>
      <c r="J139" s="3"/>
    </row>
    <row r="140" spans="2:10" x14ac:dyDescent="0.2">
      <c r="B140" s="3"/>
      <c r="C140" s="3"/>
      <c r="D140" s="3"/>
      <c r="E140" s="3"/>
      <c r="F140" s="3"/>
      <c r="G140" s="3"/>
      <c r="H140" s="3"/>
      <c r="I140" s="3"/>
      <c r="J140" s="3"/>
    </row>
    <row r="141" spans="2:10" x14ac:dyDescent="0.2">
      <c r="B141" s="3"/>
      <c r="C141" s="3"/>
      <c r="D141" s="3"/>
      <c r="E141" s="3"/>
      <c r="F141" s="3"/>
      <c r="G141" s="3"/>
      <c r="H141" s="3"/>
      <c r="I141" s="3"/>
      <c r="J141" s="3"/>
    </row>
    <row r="142" spans="2:10" x14ac:dyDescent="0.2">
      <c r="B142" s="3"/>
      <c r="C142" s="3"/>
      <c r="D142" s="3"/>
      <c r="E142" s="3"/>
      <c r="F142" s="3"/>
      <c r="G142" s="3"/>
      <c r="H142" s="3"/>
      <c r="I142" s="3"/>
      <c r="J142" s="3"/>
    </row>
    <row r="143" spans="2:10" x14ac:dyDescent="0.2">
      <c r="B143" s="3"/>
      <c r="C143" s="3"/>
      <c r="D143" s="3"/>
      <c r="E143" s="3"/>
      <c r="F143" s="3"/>
      <c r="G143" s="3"/>
      <c r="H143" s="3"/>
      <c r="I143" s="3"/>
      <c r="J143" s="3"/>
    </row>
    <row r="144" spans="2:10" x14ac:dyDescent="0.2">
      <c r="B144" s="3"/>
      <c r="C144" s="3"/>
      <c r="D144" s="3"/>
      <c r="E144" s="3"/>
      <c r="F144" s="3"/>
      <c r="G144" s="3"/>
      <c r="H144" s="3"/>
      <c r="I144" s="3"/>
      <c r="J144" s="3"/>
    </row>
    <row r="145" spans="2:10" x14ac:dyDescent="0.2">
      <c r="B145" s="3"/>
      <c r="C145" s="3"/>
      <c r="D145" s="3"/>
      <c r="E145" s="3"/>
      <c r="F145" s="3"/>
      <c r="G145" s="3"/>
      <c r="H145" s="3"/>
      <c r="I145" s="3"/>
      <c r="J145" s="3"/>
    </row>
    <row r="146" spans="2:10" x14ac:dyDescent="0.2">
      <c r="B146" s="3"/>
      <c r="C146" s="3"/>
      <c r="D146" s="3"/>
      <c r="E146" s="3"/>
      <c r="F146" s="3"/>
      <c r="G146" s="3"/>
      <c r="H146" s="3"/>
      <c r="I146" s="3"/>
      <c r="J146" s="3"/>
    </row>
    <row r="147" spans="2:10" x14ac:dyDescent="0.2">
      <c r="B147" s="3"/>
      <c r="C147" s="3"/>
      <c r="D147" s="3"/>
      <c r="E147" s="3"/>
      <c r="F147" s="3"/>
      <c r="G147" s="3"/>
      <c r="H147" s="3"/>
      <c r="I147" s="3"/>
      <c r="J147" s="3"/>
    </row>
    <row r="148" spans="2:10" x14ac:dyDescent="0.2">
      <c r="B148" s="3"/>
      <c r="C148" s="3"/>
      <c r="D148" s="3"/>
      <c r="E148" s="3"/>
      <c r="F148" s="3"/>
      <c r="G148" s="3"/>
      <c r="H148" s="3"/>
      <c r="I148" s="3"/>
      <c r="J148" s="3"/>
    </row>
    <row r="149" spans="2:10" x14ac:dyDescent="0.2">
      <c r="B149" s="3"/>
      <c r="C149" s="3"/>
      <c r="D149" s="3"/>
      <c r="E149" s="3"/>
      <c r="F149" s="3"/>
      <c r="G149" s="3"/>
      <c r="H149" s="3"/>
      <c r="I149" s="3"/>
      <c r="J149" s="3"/>
    </row>
    <row r="150" spans="2:10" x14ac:dyDescent="0.2">
      <c r="B150" s="3"/>
      <c r="C150" s="3"/>
      <c r="D150" s="3"/>
      <c r="E150" s="3"/>
      <c r="F150" s="3"/>
      <c r="G150" s="3"/>
      <c r="H150" s="3"/>
      <c r="I150" s="3"/>
      <c r="J150" s="3"/>
    </row>
    <row r="151" spans="2:10" x14ac:dyDescent="0.2">
      <c r="B151" s="3"/>
      <c r="C151" s="3"/>
      <c r="D151" s="3"/>
      <c r="E151" s="3"/>
      <c r="F151" s="3"/>
      <c r="G151" s="3"/>
      <c r="H151" s="3"/>
      <c r="I151" s="3"/>
      <c r="J151" s="3"/>
    </row>
    <row r="152" spans="2:10" x14ac:dyDescent="0.2">
      <c r="B152" s="3"/>
      <c r="C152" s="3"/>
      <c r="D152" s="3"/>
      <c r="E152" s="3"/>
      <c r="F152" s="3"/>
      <c r="G152" s="3"/>
      <c r="H152" s="3"/>
      <c r="I152" s="3"/>
      <c r="J152" s="3"/>
    </row>
    <row r="153" spans="2:10" x14ac:dyDescent="0.2">
      <c r="B153" s="3"/>
      <c r="C153" s="3"/>
      <c r="D153" s="3"/>
      <c r="E153" s="3"/>
      <c r="F153" s="3"/>
      <c r="G153" s="3"/>
      <c r="H153" s="3"/>
      <c r="I153" s="3"/>
      <c r="J153" s="3"/>
    </row>
    <row r="154" spans="2:10" x14ac:dyDescent="0.2">
      <c r="B154" s="3"/>
      <c r="C154" s="3"/>
      <c r="D154" s="3"/>
      <c r="E154" s="3"/>
      <c r="F154" s="3"/>
      <c r="G154" s="3"/>
      <c r="H154" s="3"/>
      <c r="I154" s="3"/>
      <c r="J154" s="3"/>
    </row>
    <row r="155" spans="2:10" x14ac:dyDescent="0.2">
      <c r="B155" s="3"/>
      <c r="C155" s="3"/>
      <c r="D155" s="3"/>
      <c r="E155" s="3"/>
      <c r="F155" s="3"/>
      <c r="G155" s="3"/>
      <c r="H155" s="3"/>
      <c r="I155" s="3"/>
      <c r="J155" s="3"/>
    </row>
    <row r="156" spans="2:10" x14ac:dyDescent="0.2">
      <c r="B156" s="3"/>
      <c r="C156" s="3"/>
      <c r="D156" s="3"/>
      <c r="E156" s="3"/>
      <c r="F156" s="3"/>
      <c r="G156" s="3"/>
      <c r="H156" s="3"/>
      <c r="I156" s="3"/>
      <c r="J156" s="3"/>
    </row>
    <row r="157" spans="2:10" x14ac:dyDescent="0.2">
      <c r="B157" s="3"/>
      <c r="C157" s="3"/>
      <c r="D157" s="3"/>
      <c r="E157" s="3"/>
      <c r="F157" s="3"/>
      <c r="G157" s="3"/>
      <c r="H157" s="3"/>
      <c r="I157" s="3"/>
      <c r="J157" s="3"/>
    </row>
    <row r="158" spans="2:10" x14ac:dyDescent="0.2">
      <c r="B158" s="3"/>
      <c r="C158" s="3"/>
      <c r="D158" s="3"/>
      <c r="E158" s="3"/>
      <c r="F158" s="3"/>
      <c r="G158" s="3"/>
      <c r="H158" s="3"/>
      <c r="I158" s="3"/>
      <c r="J158" s="3"/>
    </row>
    <row r="159" spans="2:10" x14ac:dyDescent="0.2">
      <c r="B159" s="3"/>
      <c r="C159" s="3"/>
      <c r="D159" s="3"/>
      <c r="E159" s="3"/>
      <c r="F159" s="3"/>
      <c r="G159" s="3"/>
      <c r="H159" s="3"/>
      <c r="I159" s="3"/>
      <c r="J159" s="3"/>
    </row>
    <row r="160" spans="2:10" x14ac:dyDescent="0.2">
      <c r="B160" s="3"/>
      <c r="C160" s="3"/>
      <c r="D160" s="3"/>
      <c r="E160" s="3"/>
      <c r="F160" s="3"/>
      <c r="G160" s="3"/>
      <c r="H160" s="3"/>
      <c r="I160" s="3"/>
      <c r="J160" s="3"/>
    </row>
    <row r="161" spans="2:10" x14ac:dyDescent="0.2">
      <c r="B161" s="3"/>
      <c r="C161" s="3"/>
      <c r="D161" s="3"/>
      <c r="E161" s="3"/>
      <c r="F161" s="3"/>
      <c r="G161" s="3"/>
      <c r="H161" s="3"/>
      <c r="I161" s="3"/>
      <c r="J161" s="3"/>
    </row>
    <row r="162" spans="2:10" x14ac:dyDescent="0.2">
      <c r="B162" s="3"/>
      <c r="C162" s="3"/>
      <c r="D162" s="3"/>
      <c r="E162" s="3"/>
      <c r="F162" s="3"/>
      <c r="G162" s="3"/>
      <c r="H162" s="3"/>
      <c r="I162" s="3"/>
      <c r="J162" s="3"/>
    </row>
    <row r="163" spans="2:10" x14ac:dyDescent="0.2">
      <c r="B163" s="3"/>
      <c r="C163" s="3"/>
      <c r="D163" s="3"/>
      <c r="E163" s="3"/>
      <c r="F163" s="3"/>
      <c r="G163" s="3"/>
      <c r="H163" s="3"/>
      <c r="I163" s="3"/>
      <c r="J163" s="3"/>
    </row>
    <row r="164" spans="2:10" x14ac:dyDescent="0.2">
      <c r="B164" s="3"/>
      <c r="C164" s="3"/>
      <c r="D164" s="3"/>
      <c r="E164" s="3"/>
      <c r="F164" s="3"/>
      <c r="G164" s="3"/>
      <c r="H164" s="3"/>
      <c r="I164" s="3"/>
      <c r="J164" s="3"/>
    </row>
    <row r="165" spans="2:10" x14ac:dyDescent="0.2">
      <c r="B165" s="3"/>
      <c r="C165" s="3"/>
      <c r="D165" s="3"/>
      <c r="E165" s="3"/>
      <c r="F165" s="3"/>
      <c r="G165" s="3"/>
      <c r="H165" s="3"/>
      <c r="I165" s="3"/>
      <c r="J165" s="3"/>
    </row>
    <row r="166" spans="2:10" x14ac:dyDescent="0.2">
      <c r="B166" s="3"/>
      <c r="C166" s="3"/>
      <c r="D166" s="3"/>
      <c r="E166" s="3"/>
      <c r="F166" s="3"/>
      <c r="G166" s="3"/>
      <c r="H166" s="3"/>
      <c r="I166" s="3"/>
      <c r="J166" s="3"/>
    </row>
    <row r="167" spans="2:10" x14ac:dyDescent="0.2">
      <c r="B167" s="3"/>
      <c r="C167" s="3"/>
      <c r="D167" s="3"/>
      <c r="E167" s="3"/>
      <c r="F167" s="3"/>
      <c r="G167" s="3"/>
      <c r="H167" s="3"/>
      <c r="I167" s="3"/>
      <c r="J167" s="3"/>
    </row>
    <row r="168" spans="2:10" x14ac:dyDescent="0.2">
      <c r="B168" s="3"/>
      <c r="C168" s="3"/>
      <c r="D168" s="3"/>
      <c r="E168" s="3"/>
      <c r="F168" s="3"/>
      <c r="G168" s="3"/>
      <c r="H168" s="3"/>
      <c r="I168" s="3"/>
      <c r="J168" s="3"/>
    </row>
    <row r="169" spans="2:10" x14ac:dyDescent="0.2">
      <c r="B169" s="3"/>
      <c r="C169" s="3"/>
      <c r="D169" s="3"/>
      <c r="E169" s="3"/>
      <c r="F169" s="3"/>
      <c r="G169" s="3"/>
      <c r="H169" s="3"/>
      <c r="I169" s="3"/>
      <c r="J169" s="3"/>
    </row>
    <row r="170" spans="2:10" x14ac:dyDescent="0.2">
      <c r="B170" s="3"/>
      <c r="C170" s="3"/>
      <c r="D170" s="3"/>
      <c r="E170" s="3"/>
      <c r="F170" s="3"/>
      <c r="G170" s="3"/>
      <c r="H170" s="3"/>
      <c r="I170" s="3"/>
      <c r="J170" s="3"/>
    </row>
    <row r="171" spans="2:10" x14ac:dyDescent="0.2">
      <c r="B171" s="3"/>
      <c r="C171" s="3"/>
      <c r="D171" s="3"/>
      <c r="E171" s="3"/>
      <c r="F171" s="3"/>
      <c r="G171" s="3"/>
      <c r="H171" s="3"/>
      <c r="I171" s="3"/>
      <c r="J171" s="3"/>
    </row>
    <row r="172" spans="2:10" x14ac:dyDescent="0.2">
      <c r="B172" s="3"/>
      <c r="C172" s="3"/>
      <c r="D172" s="3"/>
      <c r="E172" s="3"/>
      <c r="F172" s="3"/>
      <c r="G172" s="3"/>
      <c r="H172" s="3"/>
      <c r="I172" s="3"/>
      <c r="J172" s="3"/>
    </row>
    <row r="173" spans="2:10" x14ac:dyDescent="0.2">
      <c r="B173" s="3"/>
      <c r="C173" s="3"/>
      <c r="D173" s="3"/>
      <c r="E173" s="3"/>
      <c r="F173" s="3"/>
      <c r="G173" s="3"/>
      <c r="H173" s="3"/>
      <c r="I173" s="3"/>
      <c r="J173" s="3"/>
    </row>
    <row r="174" spans="2:10" x14ac:dyDescent="0.2">
      <c r="B174" s="3"/>
      <c r="C174" s="3"/>
      <c r="D174" s="3"/>
      <c r="E174" s="3"/>
      <c r="F174" s="3"/>
      <c r="G174" s="3"/>
      <c r="H174" s="3"/>
      <c r="I174" s="3"/>
      <c r="J174" s="3"/>
    </row>
    <row r="175" spans="2:10" x14ac:dyDescent="0.2">
      <c r="B175" s="3"/>
      <c r="C175" s="3"/>
      <c r="D175" s="3"/>
      <c r="E175" s="3"/>
      <c r="F175" s="3"/>
      <c r="G175" s="3"/>
      <c r="H175" s="3"/>
      <c r="I175" s="3"/>
      <c r="J175" s="3"/>
    </row>
    <row r="176" spans="2:10" x14ac:dyDescent="0.2">
      <c r="B176" s="3"/>
      <c r="C176" s="3"/>
      <c r="D176" s="3"/>
      <c r="E176" s="3"/>
      <c r="F176" s="3"/>
      <c r="G176" s="3"/>
      <c r="H176" s="3"/>
      <c r="I176" s="3"/>
      <c r="J176" s="3"/>
    </row>
    <row r="177" spans="2:10" x14ac:dyDescent="0.2">
      <c r="B177" s="3"/>
      <c r="C177" s="3"/>
      <c r="D177" s="3"/>
      <c r="E177" s="3"/>
      <c r="F177" s="3"/>
      <c r="G177" s="3"/>
      <c r="H177" s="3"/>
      <c r="I177" s="3"/>
      <c r="J177" s="3"/>
    </row>
    <row r="178" spans="2:10" x14ac:dyDescent="0.2">
      <c r="B178" s="3"/>
      <c r="C178" s="3"/>
      <c r="D178" s="3"/>
      <c r="E178" s="3"/>
      <c r="F178" s="3"/>
      <c r="G178" s="3"/>
      <c r="H178" s="3"/>
      <c r="I178" s="3"/>
      <c r="J178" s="3"/>
    </row>
    <row r="179" spans="2:10" x14ac:dyDescent="0.2">
      <c r="B179" s="3"/>
      <c r="C179" s="3"/>
      <c r="D179" s="3"/>
      <c r="E179" s="3"/>
      <c r="F179" s="3"/>
      <c r="G179" s="3"/>
      <c r="H179" s="3"/>
      <c r="I179" s="3"/>
      <c r="J179" s="3"/>
    </row>
  </sheetData>
  <mergeCells count="11">
    <mergeCell ref="B35:C35"/>
    <mergeCell ref="B45:C45"/>
    <mergeCell ref="E49:H49"/>
    <mergeCell ref="B53:C53"/>
    <mergeCell ref="E3:I5"/>
    <mergeCell ref="E9:J11"/>
    <mergeCell ref="E57:H57"/>
    <mergeCell ref="E59:H59"/>
    <mergeCell ref="E37:I37"/>
    <mergeCell ref="E39:I39"/>
    <mergeCell ref="E55:I55"/>
  </mergeCells>
  <pageMargins left="0.25" right="0.25" top="0.25" bottom="0.2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8"/>
  <sheetViews>
    <sheetView workbookViewId="0">
      <selection activeCell="C31" sqref="C31"/>
    </sheetView>
  </sheetViews>
  <sheetFormatPr baseColWidth="10" defaultColWidth="8.83203125" defaultRowHeight="15" x14ac:dyDescent="0.2"/>
  <cols>
    <col min="1" max="1" width="3.33203125" style="3" customWidth="1"/>
    <col min="2" max="2" width="8.83203125" style="3"/>
    <col min="3" max="3" width="13.6640625" style="3" customWidth="1"/>
    <col min="4" max="4" width="8.83203125" style="3"/>
    <col min="5" max="5" width="8.1640625" style="3" bestFit="1" customWidth="1"/>
    <col min="6" max="6" width="8.83203125" style="3"/>
    <col min="7" max="7" width="9" style="3" bestFit="1" customWidth="1"/>
    <col min="8" max="8" width="8.83203125" style="3"/>
    <col min="9" max="9" width="8.1640625" style="3" bestFit="1" customWidth="1"/>
    <col min="10" max="16384" width="8.83203125" style="3"/>
  </cols>
  <sheetData>
    <row r="1" spans="1:14" ht="19" x14ac:dyDescent="0.25">
      <c r="A1" s="16" t="s">
        <v>194</v>
      </c>
      <c r="B1" s="17"/>
      <c r="C1" s="17"/>
      <c r="D1" s="17"/>
      <c r="E1" s="17"/>
      <c r="F1" s="17"/>
      <c r="G1" s="17"/>
      <c r="H1" s="17"/>
      <c r="I1" s="17"/>
      <c r="J1" s="17"/>
      <c r="K1" s="17"/>
    </row>
    <row r="3" spans="1:14" s="2" customFormat="1" x14ac:dyDescent="0.2">
      <c r="A3" s="8" t="s">
        <v>35</v>
      </c>
      <c r="B3" s="8"/>
      <c r="C3" s="8"/>
      <c r="D3" s="8"/>
      <c r="E3" s="8"/>
      <c r="F3" s="8"/>
      <c r="G3" s="8"/>
      <c r="H3" s="8"/>
      <c r="I3" s="8"/>
      <c r="J3" s="8"/>
      <c r="K3" s="8"/>
      <c r="L3" s="8"/>
      <c r="M3" s="8"/>
      <c r="N3" s="8"/>
    </row>
    <row r="4" spans="1:14" ht="8.25" customHeight="1" x14ac:dyDescent="0.2">
      <c r="A4" s="6"/>
      <c r="B4" s="6"/>
      <c r="C4" s="6"/>
      <c r="D4" s="6"/>
      <c r="E4" s="6"/>
      <c r="F4" s="6"/>
      <c r="G4" s="6"/>
      <c r="H4" s="6"/>
      <c r="I4" s="6"/>
      <c r="J4" s="6"/>
      <c r="K4" s="6"/>
      <c r="L4" s="6"/>
      <c r="M4" s="6"/>
      <c r="N4" s="6"/>
    </row>
    <row r="5" spans="1:14" ht="30" customHeight="1" x14ac:dyDescent="0.2">
      <c r="A5" s="23" t="s">
        <v>39</v>
      </c>
      <c r="B5" s="5"/>
      <c r="C5" s="6" t="s">
        <v>36</v>
      </c>
      <c r="D5" s="127" t="s">
        <v>37</v>
      </c>
      <c r="E5" s="127"/>
      <c r="F5" s="127"/>
      <c r="G5" s="127"/>
      <c r="H5" s="127"/>
      <c r="I5" s="127"/>
      <c r="J5" s="127"/>
      <c r="K5" s="127"/>
      <c r="L5" s="6"/>
      <c r="M5" s="6"/>
      <c r="N5" s="6"/>
    </row>
    <row r="6" spans="1:14" x14ac:dyDescent="0.2">
      <c r="A6" s="6"/>
      <c r="B6" s="20" t="s">
        <v>38</v>
      </c>
      <c r="C6" s="6"/>
      <c r="D6" s="6"/>
      <c r="E6" s="6"/>
      <c r="F6" s="6"/>
      <c r="G6" s="6"/>
      <c r="H6" s="6"/>
      <c r="I6" s="6"/>
      <c r="J6" s="6"/>
      <c r="K6" s="6"/>
      <c r="L6" s="6"/>
      <c r="M6" s="6"/>
      <c r="N6" s="6"/>
    </row>
    <row r="7" spans="1:14" x14ac:dyDescent="0.2">
      <c r="A7" s="6"/>
      <c r="B7" s="6"/>
      <c r="C7" s="6"/>
      <c r="D7" s="6"/>
      <c r="E7" s="6"/>
      <c r="F7" s="6"/>
      <c r="G7" s="6"/>
      <c r="H7" s="6"/>
      <c r="I7" s="6"/>
      <c r="J7" s="6"/>
      <c r="K7" s="6"/>
      <c r="L7" s="6"/>
      <c r="M7" s="6"/>
      <c r="N7" s="6"/>
    </row>
    <row r="8" spans="1:14" x14ac:dyDescent="0.2">
      <c r="A8" s="2" t="s">
        <v>40</v>
      </c>
    </row>
    <row r="9" spans="1:14" ht="8.25" customHeight="1" x14ac:dyDescent="0.2"/>
    <row r="10" spans="1:14" ht="30" customHeight="1" x14ac:dyDescent="0.2">
      <c r="A10" s="22" t="s">
        <v>39</v>
      </c>
      <c r="B10" s="4"/>
      <c r="C10" s="3" t="s">
        <v>36</v>
      </c>
      <c r="D10" s="124" t="s">
        <v>37</v>
      </c>
      <c r="E10" s="124"/>
      <c r="F10" s="124"/>
      <c r="G10" s="124"/>
      <c r="H10" s="124"/>
      <c r="I10" s="124"/>
      <c r="J10" s="124"/>
      <c r="K10" s="124"/>
    </row>
    <row r="11" spans="1:14" ht="8.25" customHeight="1" x14ac:dyDescent="0.2">
      <c r="A11" s="24"/>
      <c r="D11" s="2"/>
    </row>
    <row r="12" spans="1:14" x14ac:dyDescent="0.2">
      <c r="A12" s="22" t="s">
        <v>41</v>
      </c>
      <c r="B12" s="4"/>
      <c r="C12" s="3" t="s">
        <v>42</v>
      </c>
      <c r="D12" s="2" t="s">
        <v>3</v>
      </c>
    </row>
    <row r="13" spans="1:14" ht="8.25" customHeight="1" x14ac:dyDescent="0.2">
      <c r="A13" s="24"/>
      <c r="D13" s="2"/>
    </row>
    <row r="14" spans="1:14" x14ac:dyDescent="0.2">
      <c r="A14" s="22" t="s">
        <v>43</v>
      </c>
      <c r="B14" s="4"/>
      <c r="C14" s="3" t="s">
        <v>42</v>
      </c>
      <c r="D14" s="2" t="s">
        <v>44</v>
      </c>
    </row>
    <row r="16" spans="1:14" x14ac:dyDescent="0.2">
      <c r="C16" s="11" t="s">
        <v>45</v>
      </c>
      <c r="D16" s="4"/>
      <c r="E16" s="12" t="s">
        <v>46</v>
      </c>
      <c r="F16" s="4"/>
      <c r="G16" s="12" t="s">
        <v>47</v>
      </c>
      <c r="H16" s="4"/>
      <c r="I16" s="12" t="s">
        <v>48</v>
      </c>
      <c r="J16" s="4"/>
      <c r="K16" s="3" t="s">
        <v>36</v>
      </c>
    </row>
    <row r="17" spans="1:14" x14ac:dyDescent="0.2">
      <c r="D17" s="21" t="s">
        <v>43</v>
      </c>
      <c r="E17" s="25"/>
      <c r="F17" s="21" t="s">
        <v>41</v>
      </c>
      <c r="G17" s="25"/>
      <c r="H17" s="21" t="s">
        <v>39</v>
      </c>
      <c r="I17" s="12"/>
      <c r="J17" s="21" t="s">
        <v>38</v>
      </c>
    </row>
    <row r="19" spans="1:14" x14ac:dyDescent="0.2">
      <c r="A19" s="8" t="s">
        <v>49</v>
      </c>
      <c r="B19" s="6"/>
      <c r="C19" s="6"/>
      <c r="D19" s="6"/>
      <c r="E19" s="6"/>
      <c r="F19" s="6"/>
      <c r="G19" s="6"/>
      <c r="H19" s="6"/>
      <c r="I19" s="6"/>
      <c r="J19" s="6"/>
      <c r="K19" s="6"/>
      <c r="L19" s="6"/>
      <c r="M19" s="6"/>
      <c r="N19" s="6"/>
    </row>
    <row r="20" spans="1:14" ht="8.25" customHeight="1" x14ac:dyDescent="0.2">
      <c r="A20" s="6"/>
      <c r="B20" s="6"/>
      <c r="C20" s="6"/>
      <c r="D20" s="6"/>
      <c r="E20" s="6"/>
      <c r="F20" s="6"/>
      <c r="G20" s="6"/>
      <c r="H20" s="6"/>
      <c r="I20" s="6"/>
      <c r="J20" s="6"/>
      <c r="K20" s="6"/>
      <c r="L20" s="6"/>
      <c r="M20" s="6"/>
      <c r="N20" s="6"/>
    </row>
    <row r="21" spans="1:14" x14ac:dyDescent="0.2">
      <c r="A21" s="23" t="s">
        <v>43</v>
      </c>
      <c r="B21" s="5"/>
      <c r="C21" s="6" t="s">
        <v>42</v>
      </c>
      <c r="D21" s="8" t="s">
        <v>44</v>
      </c>
      <c r="E21" s="6"/>
      <c r="F21" s="6"/>
      <c r="G21" s="6"/>
      <c r="H21" s="6"/>
      <c r="I21" s="6"/>
      <c r="J21" s="6"/>
      <c r="K21" s="6"/>
      <c r="L21" s="6"/>
      <c r="M21" s="6"/>
      <c r="N21" s="6"/>
    </row>
    <row r="22" spans="1:14" ht="8.25" customHeight="1" x14ac:dyDescent="0.2">
      <c r="A22" s="26"/>
      <c r="B22" s="6"/>
      <c r="C22" s="6"/>
      <c r="D22" s="6"/>
      <c r="E22" s="6"/>
      <c r="F22" s="6"/>
      <c r="G22" s="6"/>
      <c r="H22" s="6"/>
      <c r="I22" s="6"/>
      <c r="J22" s="6"/>
      <c r="K22" s="6"/>
      <c r="L22" s="6"/>
      <c r="M22" s="6"/>
      <c r="N22" s="6"/>
    </row>
    <row r="23" spans="1:14" x14ac:dyDescent="0.2">
      <c r="A23" s="23" t="s">
        <v>50</v>
      </c>
      <c r="B23" s="5"/>
      <c r="C23" s="6" t="s">
        <v>51</v>
      </c>
      <c r="D23" s="8" t="s">
        <v>52</v>
      </c>
      <c r="E23" s="6"/>
      <c r="F23" s="6"/>
      <c r="G23" s="6"/>
      <c r="H23" s="6"/>
      <c r="I23" s="6"/>
      <c r="J23" s="6"/>
      <c r="K23" s="6"/>
      <c r="L23" s="6"/>
      <c r="M23" s="6"/>
      <c r="N23" s="6"/>
    </row>
    <row r="24" spans="1:14" x14ac:dyDescent="0.2">
      <c r="A24" s="6"/>
      <c r="B24" s="6"/>
      <c r="C24" s="6"/>
      <c r="D24" s="6"/>
      <c r="E24" s="6"/>
      <c r="F24" s="6"/>
      <c r="G24" s="6"/>
      <c r="H24" s="6"/>
      <c r="I24" s="6"/>
      <c r="J24" s="6"/>
      <c r="K24" s="6"/>
      <c r="L24" s="6"/>
      <c r="M24" s="6"/>
      <c r="N24" s="6"/>
    </row>
    <row r="25" spans="1:14" x14ac:dyDescent="0.2">
      <c r="A25" s="6"/>
      <c r="B25" s="6"/>
      <c r="C25" s="14" t="s">
        <v>54</v>
      </c>
      <c r="D25" s="5">
        <v>5</v>
      </c>
      <c r="E25" s="15" t="s">
        <v>55</v>
      </c>
      <c r="F25" s="5"/>
      <c r="G25" s="15" t="s">
        <v>53</v>
      </c>
      <c r="H25" s="5"/>
      <c r="I25" s="6" t="s">
        <v>36</v>
      </c>
      <c r="J25" s="6"/>
      <c r="K25" s="6"/>
      <c r="L25" s="6"/>
      <c r="M25" s="6"/>
      <c r="N25" s="6"/>
    </row>
    <row r="26" spans="1:14" x14ac:dyDescent="0.2">
      <c r="A26" s="6"/>
      <c r="B26" s="6"/>
      <c r="C26" s="6"/>
      <c r="D26" s="20" t="s">
        <v>43</v>
      </c>
      <c r="E26" s="27"/>
      <c r="F26" s="20" t="s">
        <v>50</v>
      </c>
      <c r="G26" s="15"/>
      <c r="H26" s="20" t="s">
        <v>38</v>
      </c>
      <c r="I26" s="6"/>
      <c r="J26" s="6"/>
      <c r="K26" s="6"/>
      <c r="L26" s="6"/>
      <c r="M26" s="6"/>
      <c r="N26" s="6"/>
    </row>
    <row r="27" spans="1:14" ht="16" thickBot="1" x14ac:dyDescent="0.25"/>
    <row r="28" spans="1:14" ht="16" thickBot="1" x14ac:dyDescent="0.25">
      <c r="A28" s="22" t="s">
        <v>38</v>
      </c>
      <c r="B28" s="81"/>
      <c r="C28" s="3" t="s">
        <v>36</v>
      </c>
      <c r="D28" s="2" t="s">
        <v>56</v>
      </c>
    </row>
    <row r="38" spans="12:12" x14ac:dyDescent="0.2">
      <c r="L38" s="50"/>
    </row>
  </sheetData>
  <mergeCells count="2">
    <mergeCell ref="D5:K5"/>
    <mergeCell ref="D10:K10"/>
  </mergeCells>
  <pageMargins left="0.25" right="0.25" top="0.25" bottom="0.25" header="0.3" footer="0.3"/>
  <pageSetup orientation="portrait" horizontalDpi="1200" verticalDpi="1200" r:id="rId1"/>
  <ignoredErrors>
    <ignoredError sqref="B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66"/>
  <sheetViews>
    <sheetView workbookViewId="0">
      <selection activeCell="D49" sqref="D49:K49"/>
    </sheetView>
  </sheetViews>
  <sheetFormatPr baseColWidth="10" defaultColWidth="9.1640625" defaultRowHeight="15" x14ac:dyDescent="0.2"/>
  <cols>
    <col min="1" max="1" width="3.33203125" style="28" customWidth="1"/>
    <col min="2" max="3" width="9.1640625" style="28"/>
    <col min="4" max="4" width="5" style="28" customWidth="1"/>
    <col min="5" max="5" width="9.83203125" style="28" customWidth="1"/>
    <col min="6" max="6" width="12.33203125" style="28" customWidth="1"/>
    <col min="7" max="7" width="14" style="28" customWidth="1"/>
    <col min="8" max="10" width="9.1640625" style="28"/>
    <col min="11" max="11" width="12.5" style="28" customWidth="1"/>
    <col min="12" max="12" width="6.5" style="28" customWidth="1"/>
    <col min="13" max="16384" width="9.1640625" style="28"/>
  </cols>
  <sheetData>
    <row r="1" spans="1:14" ht="19" x14ac:dyDescent="0.25">
      <c r="A1" s="16" t="s">
        <v>60</v>
      </c>
    </row>
    <row r="2" spans="1:14" ht="12" customHeight="1" x14ac:dyDescent="0.25">
      <c r="A2" s="16"/>
    </row>
    <row r="3" spans="1:14" ht="8" customHeight="1" x14ac:dyDescent="0.2">
      <c r="A3" s="43"/>
      <c r="B3" s="30"/>
      <c r="C3" s="30"/>
      <c r="D3" s="30"/>
      <c r="E3" s="30"/>
      <c r="F3" s="30"/>
      <c r="G3" s="30"/>
      <c r="H3" s="30"/>
      <c r="I3" s="30"/>
      <c r="J3" s="30"/>
      <c r="K3" s="30"/>
      <c r="L3" s="30"/>
      <c r="M3" s="30"/>
      <c r="N3" s="30"/>
    </row>
    <row r="4" spans="1:14" ht="90" customHeight="1" x14ac:dyDescent="0.2">
      <c r="A4" s="43"/>
      <c r="B4" s="130" t="s">
        <v>188</v>
      </c>
      <c r="C4" s="131"/>
      <c r="D4" s="131"/>
      <c r="E4" s="131"/>
      <c r="F4" s="131"/>
      <c r="G4" s="131"/>
      <c r="H4" s="131"/>
      <c r="I4" s="131"/>
      <c r="J4" s="131"/>
      <c r="K4" s="132"/>
      <c r="L4" s="30"/>
      <c r="M4" s="30"/>
      <c r="N4" s="30"/>
    </row>
    <row r="5" spans="1:14" ht="8.25" customHeight="1" thickBot="1" x14ac:dyDescent="0.25">
      <c r="A5" s="30"/>
      <c r="B5" s="30"/>
      <c r="C5" s="30"/>
      <c r="D5" s="30"/>
      <c r="E5" s="30"/>
      <c r="F5" s="30"/>
      <c r="G5" s="30"/>
      <c r="H5" s="30"/>
      <c r="I5" s="30"/>
      <c r="J5" s="30"/>
      <c r="K5" s="30"/>
      <c r="L5" s="30"/>
      <c r="M5" s="30"/>
      <c r="N5" s="30"/>
    </row>
    <row r="6" spans="1:14" ht="45" customHeight="1" thickBot="1" x14ac:dyDescent="0.25">
      <c r="A6" s="44" t="s">
        <v>57</v>
      </c>
      <c r="B6" s="82"/>
      <c r="C6" s="42" t="s">
        <v>36</v>
      </c>
      <c r="D6" s="141" t="s">
        <v>90</v>
      </c>
      <c r="E6" s="141"/>
      <c r="F6" s="141"/>
      <c r="G6" s="141"/>
      <c r="H6" s="141"/>
      <c r="I6" s="141"/>
      <c r="J6" s="141"/>
      <c r="K6" s="141"/>
      <c r="L6" s="30"/>
      <c r="M6" s="30"/>
      <c r="N6" s="30"/>
    </row>
    <row r="7" spans="1:14" x14ac:dyDescent="0.2">
      <c r="A7" s="30"/>
      <c r="B7" s="30"/>
      <c r="C7" s="30"/>
      <c r="D7" s="30"/>
      <c r="E7" s="30"/>
      <c r="F7" s="30"/>
      <c r="G7" s="30"/>
      <c r="H7" s="30"/>
      <c r="I7" s="30"/>
      <c r="J7" s="30"/>
      <c r="K7" s="30"/>
      <c r="L7" s="30"/>
      <c r="M7" s="30"/>
      <c r="N7" s="30"/>
    </row>
    <row r="8" spans="1:14" ht="19" x14ac:dyDescent="0.25">
      <c r="A8" s="45" t="s">
        <v>58</v>
      </c>
      <c r="B8" s="40"/>
      <c r="C8" s="40"/>
      <c r="D8" s="40"/>
      <c r="E8" s="40"/>
      <c r="F8" s="40"/>
      <c r="G8" s="40"/>
      <c r="H8" s="40"/>
      <c r="I8" s="40"/>
      <c r="J8" s="40"/>
      <c r="K8" s="40"/>
      <c r="L8" s="40"/>
      <c r="M8" s="30"/>
      <c r="N8" s="30"/>
    </row>
    <row r="9" spans="1:14" ht="8" customHeight="1" x14ac:dyDescent="0.2">
      <c r="A9" s="8"/>
      <c r="B9" s="35"/>
      <c r="C9" s="35"/>
      <c r="D9" s="35"/>
      <c r="E9" s="35"/>
      <c r="F9" s="35"/>
      <c r="G9" s="35"/>
      <c r="H9" s="35"/>
      <c r="I9" s="35"/>
      <c r="J9" s="35"/>
      <c r="K9" s="35"/>
      <c r="L9" s="35"/>
    </row>
    <row r="10" spans="1:14" ht="30" customHeight="1" x14ac:dyDescent="0.2">
      <c r="A10" s="8"/>
      <c r="B10" s="133" t="s">
        <v>189</v>
      </c>
      <c r="C10" s="134"/>
      <c r="D10" s="134"/>
      <c r="E10" s="134"/>
      <c r="F10" s="134"/>
      <c r="G10" s="134"/>
      <c r="H10" s="134"/>
      <c r="I10" s="134"/>
      <c r="J10" s="134"/>
      <c r="K10" s="135"/>
      <c r="L10" s="35"/>
    </row>
    <row r="11" spans="1:14" ht="16.5" customHeight="1" x14ac:dyDescent="0.2">
      <c r="A11" s="8"/>
      <c r="B11" s="46"/>
      <c r="C11" s="46"/>
      <c r="D11" s="46"/>
      <c r="E11" s="46"/>
      <c r="F11" s="46"/>
      <c r="G11" s="46"/>
      <c r="H11" s="46"/>
      <c r="I11" s="46"/>
      <c r="J11" s="46"/>
      <c r="K11" s="46"/>
      <c r="L11" s="35"/>
    </row>
    <row r="12" spans="1:14" ht="8.25" customHeight="1" x14ac:dyDescent="0.2">
      <c r="A12" s="35"/>
      <c r="B12" s="35"/>
      <c r="C12" s="35"/>
      <c r="D12" s="35"/>
      <c r="E12" s="35"/>
      <c r="F12" s="35"/>
      <c r="G12" s="35"/>
      <c r="H12" s="35"/>
      <c r="I12" s="35"/>
      <c r="J12" s="35"/>
      <c r="K12" s="35"/>
      <c r="L12" s="35"/>
    </row>
    <row r="13" spans="1:14" ht="19" x14ac:dyDescent="0.25">
      <c r="A13" s="18" t="s">
        <v>70</v>
      </c>
      <c r="B13" s="35"/>
      <c r="C13" s="35"/>
      <c r="D13" s="35"/>
      <c r="E13" s="35"/>
      <c r="F13" s="35"/>
      <c r="G13" s="35"/>
      <c r="H13" s="35"/>
      <c r="I13" s="35"/>
      <c r="J13" s="35"/>
      <c r="K13" s="35"/>
      <c r="L13" s="35"/>
    </row>
    <row r="14" spans="1:14" ht="8.25" customHeight="1" x14ac:dyDescent="0.2">
      <c r="A14" s="35"/>
      <c r="B14" s="35"/>
      <c r="C14" s="35"/>
      <c r="D14" s="35"/>
      <c r="E14" s="35"/>
      <c r="F14" s="35"/>
      <c r="G14" s="35"/>
      <c r="H14" s="35"/>
      <c r="I14" s="35"/>
      <c r="J14" s="35"/>
      <c r="K14" s="35"/>
      <c r="L14" s="35"/>
    </row>
    <row r="15" spans="1:14" ht="30" customHeight="1" x14ac:dyDescent="0.2">
      <c r="A15" s="41"/>
      <c r="B15" s="144"/>
      <c r="C15" s="144"/>
      <c r="D15" s="8" t="s">
        <v>71</v>
      </c>
      <c r="E15" s="35"/>
      <c r="F15" s="35"/>
      <c r="G15" s="35"/>
      <c r="H15" s="36"/>
      <c r="I15" s="143" t="s">
        <v>72</v>
      </c>
      <c r="J15" s="143"/>
      <c r="K15" s="143"/>
      <c r="L15" s="35"/>
    </row>
    <row r="16" spans="1:14" ht="8.25" customHeight="1" x14ac:dyDescent="0.2">
      <c r="A16" s="35"/>
      <c r="B16" s="35"/>
      <c r="C16" s="35"/>
      <c r="D16" s="35"/>
      <c r="E16" s="35"/>
      <c r="F16" s="35"/>
      <c r="G16" s="35"/>
      <c r="H16" s="40"/>
      <c r="I16" s="40"/>
      <c r="J16" s="40"/>
      <c r="K16" s="40"/>
      <c r="L16" s="35"/>
    </row>
    <row r="17" spans="1:12" x14ac:dyDescent="0.2">
      <c r="A17" s="23">
        <v>7</v>
      </c>
      <c r="B17" s="36"/>
      <c r="C17" s="35" t="s">
        <v>42</v>
      </c>
      <c r="D17" s="8" t="s">
        <v>13</v>
      </c>
      <c r="E17" s="35"/>
      <c r="F17" s="35"/>
      <c r="G17" s="35"/>
      <c r="H17" s="35"/>
      <c r="I17" s="35"/>
      <c r="J17" s="35"/>
      <c r="K17" s="35"/>
      <c r="L17" s="35"/>
    </row>
    <row r="18" spans="1:12" ht="8.25" customHeight="1" x14ac:dyDescent="0.2">
      <c r="A18" s="27"/>
      <c r="B18" s="35"/>
      <c r="C18" s="35"/>
      <c r="D18" s="35"/>
      <c r="E18" s="35"/>
      <c r="F18" s="35"/>
      <c r="G18" s="35"/>
      <c r="H18" s="35"/>
      <c r="I18" s="35"/>
      <c r="J18" s="35"/>
      <c r="K18" s="35"/>
      <c r="L18" s="35"/>
    </row>
    <row r="19" spans="1:12" x14ac:dyDescent="0.2">
      <c r="A19" s="23">
        <v>8</v>
      </c>
      <c r="B19" s="36"/>
      <c r="C19" s="35" t="s">
        <v>73</v>
      </c>
      <c r="D19" s="8" t="s">
        <v>92</v>
      </c>
      <c r="E19" s="35"/>
      <c r="F19" s="35"/>
      <c r="G19" s="35"/>
      <c r="H19" s="35"/>
      <c r="I19" s="35"/>
      <c r="J19" s="35"/>
      <c r="K19" s="35"/>
      <c r="L19" s="35"/>
    </row>
    <row r="20" spans="1:12" ht="8.25" customHeight="1" x14ac:dyDescent="0.2">
      <c r="A20" s="26"/>
      <c r="B20" s="35"/>
      <c r="C20" s="35"/>
      <c r="D20" s="35"/>
      <c r="E20" s="35"/>
      <c r="F20" s="35"/>
      <c r="G20" s="35"/>
      <c r="H20" s="35"/>
      <c r="I20" s="35"/>
      <c r="J20" s="35"/>
      <c r="K20" s="35"/>
      <c r="L20" s="35"/>
    </row>
    <row r="21" spans="1:12" x14ac:dyDescent="0.2">
      <c r="A21" s="23">
        <v>9</v>
      </c>
      <c r="B21" s="36"/>
      <c r="C21" s="35" t="s">
        <v>36</v>
      </c>
      <c r="D21" s="8" t="s">
        <v>74</v>
      </c>
      <c r="E21" s="35"/>
      <c r="F21" s="35"/>
      <c r="G21" s="35"/>
      <c r="H21" s="35"/>
      <c r="I21" s="35"/>
      <c r="J21" s="35"/>
      <c r="K21" s="35"/>
      <c r="L21" s="35"/>
    </row>
    <row r="22" spans="1:12" ht="30" customHeight="1" x14ac:dyDescent="0.2">
      <c r="A22" s="27"/>
      <c r="B22" s="35"/>
      <c r="C22" s="35"/>
      <c r="D22" s="140" t="s">
        <v>75</v>
      </c>
      <c r="E22" s="140"/>
      <c r="F22" s="140"/>
      <c r="G22" s="140"/>
      <c r="H22" s="140"/>
      <c r="I22" s="140"/>
      <c r="J22" s="140"/>
      <c r="K22" s="140"/>
      <c r="L22" s="35"/>
    </row>
    <row r="23" spans="1:12" ht="8.25" customHeight="1" thickBot="1" x14ac:dyDescent="0.25">
      <c r="A23" s="27"/>
      <c r="B23" s="35"/>
      <c r="C23" s="35"/>
      <c r="D23" s="35"/>
      <c r="E23" s="35"/>
      <c r="F23" s="35"/>
      <c r="G23" s="35"/>
      <c r="H23" s="35"/>
      <c r="I23" s="35"/>
      <c r="J23" s="35"/>
      <c r="K23" s="35"/>
      <c r="L23" s="35"/>
    </row>
    <row r="24" spans="1:12" ht="16" thickBot="1" x14ac:dyDescent="0.25">
      <c r="A24" s="23">
        <v>10</v>
      </c>
      <c r="B24" s="84"/>
      <c r="C24" s="8" t="s">
        <v>36</v>
      </c>
      <c r="D24" s="8" t="s">
        <v>76</v>
      </c>
      <c r="E24" s="35"/>
      <c r="F24" s="35"/>
      <c r="G24" s="35"/>
      <c r="H24" s="35"/>
      <c r="I24" s="35"/>
      <c r="J24" s="35"/>
      <c r="K24" s="35"/>
      <c r="L24" s="35"/>
    </row>
    <row r="25" spans="1:12" s="32" customFormat="1" ht="55" customHeight="1" x14ac:dyDescent="0.2">
      <c r="A25" s="37"/>
      <c r="B25" s="37"/>
      <c r="C25" s="37"/>
      <c r="D25" s="140" t="s">
        <v>77</v>
      </c>
      <c r="E25" s="140"/>
      <c r="F25" s="140"/>
      <c r="G25" s="140"/>
      <c r="H25" s="140"/>
      <c r="I25" s="140"/>
      <c r="J25" s="140"/>
      <c r="K25" s="140"/>
      <c r="L25" s="37"/>
    </row>
    <row r="26" spans="1:12" x14ac:dyDescent="0.2">
      <c r="A26" s="35"/>
      <c r="B26" s="35"/>
      <c r="C26" s="35"/>
      <c r="D26" s="35"/>
      <c r="E26" s="35"/>
      <c r="F26" s="35"/>
      <c r="G26" s="35"/>
      <c r="H26" s="35"/>
      <c r="I26" s="35"/>
      <c r="J26" s="35"/>
      <c r="K26" s="35"/>
      <c r="L26" s="35"/>
    </row>
    <row r="27" spans="1:12" x14ac:dyDescent="0.2">
      <c r="A27" s="35"/>
      <c r="B27" s="35"/>
      <c r="C27" s="35"/>
      <c r="D27" s="35"/>
      <c r="E27" s="36"/>
      <c r="F27" s="38" t="s">
        <v>78</v>
      </c>
      <c r="G27" s="36"/>
      <c r="H27" s="38" t="s">
        <v>79</v>
      </c>
      <c r="I27" s="36"/>
      <c r="J27" s="35" t="s">
        <v>36</v>
      </c>
      <c r="K27" s="35"/>
      <c r="L27" s="35"/>
    </row>
    <row r="28" spans="1:12" x14ac:dyDescent="0.2">
      <c r="A28" s="35"/>
      <c r="B28" s="35"/>
      <c r="C28" s="35"/>
      <c r="D28" s="35"/>
      <c r="E28" s="20">
        <v>9</v>
      </c>
      <c r="F28" s="38"/>
      <c r="G28" s="39" t="s">
        <v>80</v>
      </c>
      <c r="H28" s="38"/>
      <c r="I28" s="20">
        <v>10</v>
      </c>
      <c r="J28" s="35"/>
      <c r="K28" s="35"/>
      <c r="L28" s="35"/>
    </row>
    <row r="29" spans="1:12" x14ac:dyDescent="0.2">
      <c r="A29" s="35"/>
      <c r="B29" s="35"/>
      <c r="C29" s="35"/>
      <c r="D29" s="35"/>
      <c r="E29" s="20"/>
      <c r="F29" s="38"/>
      <c r="G29" s="39"/>
      <c r="H29" s="38"/>
      <c r="I29" s="20"/>
      <c r="J29" s="35"/>
      <c r="K29" s="35"/>
      <c r="L29" s="35"/>
    </row>
    <row r="30" spans="1:12" ht="19" x14ac:dyDescent="0.25">
      <c r="A30" s="18" t="s">
        <v>205</v>
      </c>
      <c r="B30" s="35"/>
      <c r="C30" s="35"/>
      <c r="D30" s="35"/>
      <c r="E30" s="35"/>
      <c r="F30" s="35"/>
      <c r="G30" s="35"/>
      <c r="H30" s="48"/>
      <c r="I30" s="47" t="s">
        <v>63</v>
      </c>
      <c r="J30" s="47"/>
      <c r="K30" s="47"/>
      <c r="L30" s="35"/>
    </row>
    <row r="31" spans="1:12" ht="8.25" customHeight="1" x14ac:dyDescent="0.2">
      <c r="A31" s="35"/>
      <c r="B31" s="35"/>
      <c r="C31" s="35"/>
      <c r="D31" s="35"/>
      <c r="E31" s="35"/>
      <c r="F31" s="35"/>
      <c r="G31" s="35"/>
      <c r="H31" s="47"/>
      <c r="I31" s="47"/>
      <c r="J31" s="47"/>
      <c r="K31" s="47"/>
      <c r="L31" s="35"/>
    </row>
    <row r="32" spans="1:12" ht="30" customHeight="1" x14ac:dyDescent="0.2">
      <c r="A32" s="35"/>
      <c r="B32" s="136" t="s">
        <v>190</v>
      </c>
      <c r="C32" s="137"/>
      <c r="D32" s="137"/>
      <c r="E32" s="137"/>
      <c r="F32" s="137"/>
      <c r="G32" s="137"/>
      <c r="H32" s="137"/>
      <c r="I32" s="137"/>
      <c r="J32" s="137"/>
      <c r="K32" s="138"/>
      <c r="L32" s="35"/>
    </row>
    <row r="33" spans="1:12" ht="8.25" customHeight="1" x14ac:dyDescent="0.2">
      <c r="A33" s="35"/>
      <c r="B33" s="35"/>
      <c r="C33" s="35"/>
      <c r="D33" s="35"/>
      <c r="E33" s="35"/>
      <c r="F33" s="35"/>
      <c r="G33" s="35"/>
      <c r="H33" s="40"/>
      <c r="I33" s="40"/>
      <c r="J33" s="40"/>
      <c r="K33" s="40"/>
      <c r="L33" s="35"/>
    </row>
    <row r="34" spans="1:12" x14ac:dyDescent="0.2">
      <c r="A34" s="41"/>
      <c r="B34" s="34"/>
      <c r="C34" s="34"/>
      <c r="D34" s="8" t="s">
        <v>59</v>
      </c>
      <c r="E34" s="35"/>
      <c r="F34" s="35"/>
      <c r="G34" s="35"/>
      <c r="H34" s="35"/>
      <c r="I34" s="35"/>
      <c r="J34" s="35"/>
      <c r="K34" s="35"/>
      <c r="L34" s="35"/>
    </row>
    <row r="35" spans="1:12" ht="8.25" customHeight="1" x14ac:dyDescent="0.2">
      <c r="A35" s="35"/>
      <c r="B35" s="35"/>
      <c r="C35" s="35"/>
      <c r="D35" s="35"/>
      <c r="E35" s="35"/>
      <c r="F35" s="35"/>
      <c r="G35" s="35"/>
      <c r="H35" s="35"/>
      <c r="I35" s="35"/>
      <c r="J35" s="35"/>
      <c r="K35" s="35"/>
      <c r="L35" s="35"/>
    </row>
    <row r="36" spans="1:12" x14ac:dyDescent="0.2">
      <c r="A36" s="23">
        <v>11</v>
      </c>
      <c r="B36" s="36"/>
      <c r="C36" s="35" t="s">
        <v>61</v>
      </c>
      <c r="D36" s="8" t="s">
        <v>62</v>
      </c>
      <c r="E36" s="35"/>
      <c r="F36" s="35"/>
      <c r="G36" s="35"/>
      <c r="H36" s="35"/>
      <c r="I36" s="35"/>
      <c r="J36" s="35"/>
      <c r="K36" s="35"/>
      <c r="L36" s="35"/>
    </row>
    <row r="37" spans="1:12" ht="90" customHeight="1" x14ac:dyDescent="0.2">
      <c r="A37" s="27"/>
      <c r="B37" s="35"/>
      <c r="C37" s="35"/>
      <c r="D37" s="140" t="s">
        <v>64</v>
      </c>
      <c r="E37" s="140"/>
      <c r="F37" s="140"/>
      <c r="G37" s="140"/>
      <c r="H37" s="140"/>
      <c r="I37" s="140"/>
      <c r="J37" s="140"/>
      <c r="K37" s="140"/>
      <c r="L37" s="35"/>
    </row>
    <row r="38" spans="1:12" ht="8.25" customHeight="1" x14ac:dyDescent="0.2">
      <c r="A38" s="27"/>
      <c r="B38" s="35"/>
      <c r="C38" s="35"/>
      <c r="D38" s="35"/>
      <c r="E38" s="35"/>
      <c r="F38" s="35"/>
      <c r="G38" s="35"/>
      <c r="H38" s="35"/>
      <c r="I38" s="35"/>
      <c r="J38" s="35"/>
      <c r="K38" s="35"/>
      <c r="L38" s="35"/>
    </row>
    <row r="39" spans="1:12" x14ac:dyDescent="0.2">
      <c r="A39" s="23">
        <v>12</v>
      </c>
      <c r="B39" s="36"/>
      <c r="C39" s="35" t="s">
        <v>10</v>
      </c>
      <c r="D39" s="8" t="s">
        <v>65</v>
      </c>
      <c r="E39" s="35"/>
      <c r="F39" s="35"/>
      <c r="G39" s="35"/>
      <c r="H39" s="35"/>
      <c r="I39" s="35"/>
      <c r="J39" s="35"/>
      <c r="K39" s="35"/>
      <c r="L39" s="35"/>
    </row>
    <row r="40" spans="1:12" ht="30" customHeight="1" x14ac:dyDescent="0.2">
      <c r="A40" s="26"/>
      <c r="B40" s="35"/>
      <c r="C40" s="35"/>
      <c r="D40" s="142" t="s">
        <v>66</v>
      </c>
      <c r="E40" s="142"/>
      <c r="F40" s="142"/>
      <c r="G40" s="142"/>
      <c r="H40" s="142"/>
      <c r="I40" s="142"/>
      <c r="J40" s="142"/>
      <c r="K40" s="142"/>
      <c r="L40" s="35"/>
    </row>
    <row r="41" spans="1:12" ht="8.25" customHeight="1" x14ac:dyDescent="0.2">
      <c r="A41" s="26"/>
      <c r="B41" s="35"/>
      <c r="C41" s="35"/>
      <c r="D41" s="35"/>
      <c r="E41" s="35"/>
      <c r="F41" s="35"/>
      <c r="G41" s="35"/>
      <c r="H41" s="35"/>
      <c r="I41" s="35"/>
      <c r="J41" s="35"/>
      <c r="K41" s="35"/>
      <c r="L41" s="35"/>
    </row>
    <row r="42" spans="1:12" x14ac:dyDescent="0.2">
      <c r="A42" s="23">
        <v>13</v>
      </c>
      <c r="B42" s="36"/>
      <c r="C42" s="35" t="s">
        <v>36</v>
      </c>
      <c r="D42" s="8" t="s">
        <v>91</v>
      </c>
      <c r="E42" s="35"/>
      <c r="F42" s="35"/>
      <c r="G42" s="35"/>
      <c r="H42" s="35"/>
      <c r="I42" s="35"/>
      <c r="J42" s="35"/>
      <c r="K42" s="35"/>
      <c r="L42" s="35"/>
    </row>
    <row r="43" spans="1:12" ht="8.25" customHeight="1" x14ac:dyDescent="0.2">
      <c r="A43" s="35"/>
      <c r="B43" s="35"/>
      <c r="C43" s="35"/>
      <c r="D43" s="35"/>
      <c r="E43" s="35"/>
      <c r="F43" s="35"/>
      <c r="G43" s="35"/>
      <c r="H43" s="35"/>
      <c r="I43" s="35"/>
      <c r="J43" s="35"/>
      <c r="K43" s="35"/>
      <c r="L43" s="35"/>
    </row>
    <row r="44" spans="1:12" x14ac:dyDescent="0.2">
      <c r="A44" s="35"/>
      <c r="B44" s="35"/>
      <c r="C44" s="35"/>
      <c r="D44" s="35"/>
      <c r="E44" s="36"/>
      <c r="F44" s="38" t="s">
        <v>67</v>
      </c>
      <c r="G44" s="36"/>
      <c r="H44" s="38" t="s">
        <v>68</v>
      </c>
      <c r="I44" s="36"/>
      <c r="J44" s="37" t="s">
        <v>36</v>
      </c>
      <c r="K44" s="35"/>
      <c r="L44" s="35"/>
    </row>
    <row r="45" spans="1:12" x14ac:dyDescent="0.2">
      <c r="A45" s="35"/>
      <c r="B45" s="35"/>
      <c r="C45" s="35"/>
      <c r="D45" s="35"/>
      <c r="E45" s="20">
        <v>11</v>
      </c>
      <c r="F45" s="49"/>
      <c r="G45" s="20">
        <v>12</v>
      </c>
      <c r="H45" s="49"/>
      <c r="I45" s="20">
        <v>13</v>
      </c>
      <c r="J45" s="35"/>
      <c r="K45" s="35"/>
      <c r="L45" s="35"/>
    </row>
    <row r="46" spans="1:12" x14ac:dyDescent="0.2">
      <c r="A46" s="35"/>
      <c r="B46" s="35"/>
      <c r="C46" s="35"/>
      <c r="D46" s="35"/>
      <c r="E46" s="26"/>
      <c r="F46" s="26"/>
      <c r="G46" s="26"/>
      <c r="H46" s="26"/>
      <c r="I46" s="26"/>
      <c r="J46" s="35"/>
      <c r="K46" s="35"/>
      <c r="L46" s="35"/>
    </row>
    <row r="47" spans="1:12" ht="16" thickBot="1" x14ac:dyDescent="0.25">
      <c r="A47" s="35"/>
      <c r="B47" s="35"/>
      <c r="C47" s="35"/>
      <c r="D47" s="35"/>
      <c r="E47" s="35"/>
      <c r="F47" s="35"/>
      <c r="G47" s="35"/>
      <c r="H47" s="35"/>
      <c r="I47" s="35"/>
      <c r="J47" s="35"/>
      <c r="K47" s="35"/>
      <c r="L47" s="35"/>
    </row>
    <row r="48" spans="1:12" ht="16" thickBot="1" x14ac:dyDescent="0.25">
      <c r="A48" s="23">
        <v>14</v>
      </c>
      <c r="B48" s="84"/>
      <c r="C48" s="35" t="s">
        <v>36</v>
      </c>
      <c r="D48" s="8" t="s">
        <v>69</v>
      </c>
      <c r="E48" s="35"/>
      <c r="F48" s="35"/>
      <c r="G48" s="35"/>
      <c r="H48" s="35"/>
      <c r="I48" s="35"/>
      <c r="J48" s="35"/>
      <c r="K48" s="35"/>
      <c r="L48" s="35"/>
    </row>
    <row r="49" spans="1:12" ht="105" customHeight="1" x14ac:dyDescent="0.2">
      <c r="A49" s="35"/>
      <c r="B49" s="35"/>
      <c r="C49" s="35"/>
      <c r="D49" s="140" t="s">
        <v>208</v>
      </c>
      <c r="E49" s="140"/>
      <c r="F49" s="140"/>
      <c r="G49" s="140"/>
      <c r="H49" s="140"/>
      <c r="I49" s="140"/>
      <c r="J49" s="140"/>
      <c r="K49" s="140"/>
      <c r="L49" s="35"/>
    </row>
    <row r="50" spans="1:12" ht="8.25" customHeight="1" x14ac:dyDescent="0.2">
      <c r="A50" s="35"/>
      <c r="B50" s="35"/>
      <c r="C50" s="35"/>
      <c r="D50" s="35"/>
      <c r="E50" s="35"/>
      <c r="F50" s="35"/>
      <c r="G50" s="35"/>
      <c r="H50" s="35"/>
      <c r="I50" s="35"/>
      <c r="J50" s="35"/>
      <c r="K50" s="35"/>
      <c r="L50" s="35"/>
    </row>
    <row r="51" spans="1:12" x14ac:dyDescent="0.2">
      <c r="A51" s="35"/>
      <c r="B51" s="35"/>
      <c r="C51" s="35"/>
      <c r="D51" s="35"/>
      <c r="E51" s="36"/>
      <c r="F51" s="38" t="s">
        <v>67</v>
      </c>
      <c r="G51" s="36"/>
      <c r="H51" s="38" t="s">
        <v>68</v>
      </c>
      <c r="I51" s="36"/>
      <c r="J51" s="37" t="s">
        <v>36</v>
      </c>
      <c r="K51" s="35"/>
      <c r="L51" s="35"/>
    </row>
    <row r="52" spans="1:12" x14ac:dyDescent="0.2">
      <c r="A52" s="35"/>
      <c r="B52" s="35"/>
      <c r="C52" s="35"/>
      <c r="D52" s="35"/>
      <c r="E52" s="20">
        <v>13</v>
      </c>
      <c r="F52" s="35"/>
      <c r="G52" s="38" t="s">
        <v>207</v>
      </c>
      <c r="H52" s="35"/>
      <c r="I52" s="20">
        <v>14</v>
      </c>
      <c r="J52" s="35"/>
      <c r="K52" s="35"/>
      <c r="L52" s="35"/>
    </row>
    <row r="53" spans="1:12" x14ac:dyDescent="0.2">
      <c r="A53" s="35"/>
      <c r="B53" s="35"/>
      <c r="C53" s="35"/>
      <c r="D53" s="35"/>
      <c r="E53" s="35"/>
      <c r="F53" s="35"/>
      <c r="G53" s="35"/>
      <c r="H53" s="35"/>
      <c r="I53" s="35"/>
      <c r="J53" s="35"/>
      <c r="K53" s="35"/>
      <c r="L53" s="35"/>
    </row>
    <row r="54" spans="1:12" x14ac:dyDescent="0.2">
      <c r="A54" s="35"/>
      <c r="B54" s="35"/>
      <c r="C54" s="35"/>
      <c r="D54" s="35"/>
      <c r="E54" s="35"/>
      <c r="F54" s="35"/>
      <c r="G54" s="35"/>
      <c r="H54" s="35"/>
      <c r="I54" s="35"/>
      <c r="J54" s="35"/>
      <c r="K54" s="35"/>
      <c r="L54" s="35"/>
    </row>
    <row r="56" spans="1:12" ht="19" x14ac:dyDescent="0.25">
      <c r="A56" s="16" t="s">
        <v>81</v>
      </c>
    </row>
    <row r="57" spans="1:12" ht="8.25" customHeight="1" x14ac:dyDescent="0.2"/>
    <row r="58" spans="1:12" x14ac:dyDescent="0.2">
      <c r="A58" s="2" t="s">
        <v>82</v>
      </c>
    </row>
    <row r="59" spans="1:12" ht="8" customHeight="1" x14ac:dyDescent="0.2">
      <c r="A59" s="2"/>
    </row>
    <row r="60" spans="1:12" ht="45" customHeight="1" x14ac:dyDescent="0.2">
      <c r="A60" s="2"/>
      <c r="B60" s="139" t="s">
        <v>191</v>
      </c>
      <c r="C60" s="139"/>
      <c r="D60" s="139"/>
      <c r="E60" s="139"/>
      <c r="F60" s="139"/>
      <c r="G60" s="139"/>
      <c r="H60" s="139"/>
      <c r="I60" s="139"/>
      <c r="J60" s="139"/>
      <c r="K60" s="139"/>
    </row>
    <row r="61" spans="1:12" ht="8" customHeight="1" thickBot="1" x14ac:dyDescent="0.25"/>
    <row r="62" spans="1:12" ht="16" thickBot="1" x14ac:dyDescent="0.25">
      <c r="A62" s="22" t="s">
        <v>83</v>
      </c>
      <c r="B62" s="83"/>
      <c r="C62" s="28" t="s">
        <v>36</v>
      </c>
      <c r="D62" s="2" t="s">
        <v>87</v>
      </c>
    </row>
    <row r="63" spans="1:12" x14ac:dyDescent="0.2">
      <c r="E63" s="33" t="s">
        <v>84</v>
      </c>
      <c r="F63" s="29"/>
      <c r="G63" s="33" t="s">
        <v>85</v>
      </c>
      <c r="H63" s="29"/>
      <c r="I63" s="28" t="s">
        <v>15</v>
      </c>
    </row>
    <row r="65" spans="5:10" x14ac:dyDescent="0.2">
      <c r="E65" s="29"/>
      <c r="F65" s="31" t="s">
        <v>86</v>
      </c>
      <c r="G65" s="29"/>
      <c r="H65" s="31" t="s">
        <v>48</v>
      </c>
      <c r="I65" s="29"/>
      <c r="J65" s="28" t="s">
        <v>88</v>
      </c>
    </row>
    <row r="66" spans="5:10" ht="17" x14ac:dyDescent="0.25">
      <c r="E66" s="28" t="s">
        <v>89</v>
      </c>
      <c r="G66" s="28" t="s">
        <v>93</v>
      </c>
      <c r="I66" s="21" t="s">
        <v>83</v>
      </c>
    </row>
  </sheetData>
  <mergeCells count="12">
    <mergeCell ref="B4:K4"/>
    <mergeCell ref="B10:K10"/>
    <mergeCell ref="B32:K32"/>
    <mergeCell ref="B60:K60"/>
    <mergeCell ref="D22:K22"/>
    <mergeCell ref="D25:K25"/>
    <mergeCell ref="D6:K6"/>
    <mergeCell ref="D37:K37"/>
    <mergeCell ref="D40:K40"/>
    <mergeCell ref="D49:K49"/>
    <mergeCell ref="I15:K15"/>
    <mergeCell ref="B15:C15"/>
  </mergeCells>
  <pageMargins left="0.25" right="0.25" top="0.25" bottom="0.25" header="0.3" footer="0.3"/>
  <pageSetup orientation="portrait" horizontalDpi="1200" verticalDpi="1200" r:id="rId1"/>
  <rowBreaks count="1" manualBreakCount="1">
    <brk id="2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87"/>
  <sheetViews>
    <sheetView topLeftCell="A48" workbookViewId="0">
      <selection activeCell="B68" sqref="B68:K68"/>
    </sheetView>
  </sheetViews>
  <sheetFormatPr baseColWidth="10" defaultColWidth="8.83203125" defaultRowHeight="15" x14ac:dyDescent="0.2"/>
  <cols>
    <col min="1" max="1" width="3.33203125" style="3" customWidth="1"/>
    <col min="2" max="2" width="8.83203125" style="3"/>
    <col min="3" max="3" width="9.33203125" style="3" customWidth="1"/>
    <col min="4" max="5" width="8.83203125" style="3"/>
    <col min="6" max="6" width="12" style="3" customWidth="1"/>
    <col min="7" max="8" width="8.83203125" style="3"/>
    <col min="9" max="9" width="11.5" style="3" customWidth="1"/>
    <col min="10" max="10" width="8.83203125" style="3"/>
    <col min="11" max="11" width="12.33203125" style="3" customWidth="1"/>
    <col min="12" max="16384" width="8.83203125" style="3"/>
  </cols>
  <sheetData>
    <row r="1" spans="1:11" ht="19" x14ac:dyDescent="0.25">
      <c r="A1" s="16" t="s">
        <v>94</v>
      </c>
    </row>
    <row r="2" spans="1:11" ht="8.25" customHeight="1" x14ac:dyDescent="0.2"/>
    <row r="3" spans="1:11" ht="14.5" customHeight="1" x14ac:dyDescent="0.25">
      <c r="A3" s="16" t="s">
        <v>95</v>
      </c>
      <c r="B3" s="2"/>
      <c r="I3" s="50"/>
      <c r="J3" s="51"/>
      <c r="K3" s="51"/>
    </row>
    <row r="4" spans="1:11" ht="8.25" customHeight="1" x14ac:dyDescent="0.2">
      <c r="I4" s="51"/>
      <c r="J4" s="51"/>
      <c r="K4" s="51"/>
    </row>
    <row r="5" spans="1:11" ht="30" customHeight="1" x14ac:dyDescent="0.2">
      <c r="B5" s="139" t="s">
        <v>192</v>
      </c>
      <c r="C5" s="139"/>
      <c r="D5" s="139"/>
      <c r="E5" s="139"/>
      <c r="F5" s="139"/>
      <c r="G5" s="139"/>
      <c r="H5" s="139"/>
      <c r="I5" s="139"/>
      <c r="J5" s="139"/>
      <c r="K5" s="139"/>
    </row>
    <row r="6" spans="1:11" ht="8.25" customHeight="1" x14ac:dyDescent="0.2">
      <c r="I6" s="145" t="s">
        <v>119</v>
      </c>
      <c r="J6" s="146"/>
      <c r="K6" s="147"/>
    </row>
    <row r="7" spans="1:11" ht="15" customHeight="1" x14ac:dyDescent="0.2">
      <c r="A7" s="50"/>
      <c r="B7" s="4"/>
      <c r="C7" s="4"/>
      <c r="D7" s="2" t="s">
        <v>96</v>
      </c>
      <c r="I7" s="148"/>
      <c r="J7" s="149"/>
      <c r="K7" s="150"/>
    </row>
    <row r="8" spans="1:11" ht="8.25" customHeight="1" x14ac:dyDescent="0.2">
      <c r="I8" s="148"/>
      <c r="J8" s="149"/>
      <c r="K8" s="150"/>
    </row>
    <row r="9" spans="1:11" x14ac:dyDescent="0.2">
      <c r="A9" s="22" t="s">
        <v>97</v>
      </c>
      <c r="B9" s="4"/>
      <c r="C9" s="3" t="s">
        <v>98</v>
      </c>
      <c r="D9" s="2" t="s">
        <v>99</v>
      </c>
      <c r="I9" s="148"/>
      <c r="J9" s="149"/>
      <c r="K9" s="150"/>
    </row>
    <row r="10" spans="1:11" ht="8.25" customHeight="1" x14ac:dyDescent="0.2">
      <c r="A10" s="24"/>
      <c r="I10" s="148"/>
      <c r="J10" s="149"/>
      <c r="K10" s="150"/>
    </row>
    <row r="11" spans="1:11" x14ac:dyDescent="0.2">
      <c r="A11" s="22" t="s">
        <v>100</v>
      </c>
      <c r="B11" s="4"/>
      <c r="C11" s="3" t="s">
        <v>23</v>
      </c>
      <c r="D11" s="2" t="s">
        <v>101</v>
      </c>
      <c r="I11" s="148"/>
      <c r="J11" s="149"/>
      <c r="K11" s="150"/>
    </row>
    <row r="12" spans="1:11" ht="8.25" customHeight="1" x14ac:dyDescent="0.2">
      <c r="I12" s="151"/>
      <c r="J12" s="152"/>
      <c r="K12" s="153"/>
    </row>
    <row r="13" spans="1:11" s="53" customFormat="1" ht="45" customHeight="1" x14ac:dyDescent="0.2">
      <c r="A13" s="56" t="s">
        <v>102</v>
      </c>
      <c r="B13" s="52"/>
      <c r="C13" s="53" t="s">
        <v>25</v>
      </c>
      <c r="D13" s="124" t="s">
        <v>103</v>
      </c>
      <c r="E13" s="124"/>
      <c r="F13" s="124"/>
      <c r="G13" s="124"/>
      <c r="H13" s="124"/>
      <c r="I13" s="124"/>
      <c r="J13" s="124"/>
      <c r="K13" s="124"/>
    </row>
    <row r="14" spans="1:11" ht="8.25" customHeight="1" x14ac:dyDescent="0.2"/>
    <row r="15" spans="1:11" x14ac:dyDescent="0.2">
      <c r="A15" s="3" t="s">
        <v>104</v>
      </c>
    </row>
    <row r="16" spans="1:11" ht="8.25" customHeight="1" x14ac:dyDescent="0.2"/>
    <row r="17" spans="1:10" x14ac:dyDescent="0.2">
      <c r="A17" s="22" t="s">
        <v>105</v>
      </c>
      <c r="B17" s="4"/>
      <c r="C17" s="3" t="s">
        <v>61</v>
      </c>
      <c r="D17" s="2" t="s">
        <v>106</v>
      </c>
    </row>
    <row r="18" spans="1:10" x14ac:dyDescent="0.2">
      <c r="A18" s="24"/>
      <c r="D18" s="28" t="s">
        <v>107</v>
      </c>
    </row>
    <row r="19" spans="1:10" ht="8.25" customHeight="1" x14ac:dyDescent="0.2">
      <c r="A19" s="24"/>
    </row>
    <row r="20" spans="1:10" x14ac:dyDescent="0.2">
      <c r="A20" s="22" t="s">
        <v>108</v>
      </c>
      <c r="B20" s="4"/>
      <c r="C20" s="3" t="s">
        <v>61</v>
      </c>
      <c r="D20" s="2" t="s">
        <v>109</v>
      </c>
    </row>
    <row r="21" spans="1:10" ht="8.25" customHeight="1" x14ac:dyDescent="0.2"/>
    <row r="22" spans="1:10" x14ac:dyDescent="0.2">
      <c r="E22" s="4"/>
      <c r="F22" s="12" t="s">
        <v>110</v>
      </c>
      <c r="G22" s="4"/>
      <c r="H22" s="12" t="s">
        <v>111</v>
      </c>
      <c r="I22" s="4"/>
      <c r="J22" s="3" t="s">
        <v>61</v>
      </c>
    </row>
    <row r="23" spans="1:10" x14ac:dyDescent="0.2">
      <c r="E23" s="21" t="s">
        <v>105</v>
      </c>
      <c r="F23" s="12"/>
      <c r="G23" s="21" t="s">
        <v>100</v>
      </c>
      <c r="H23" s="25"/>
      <c r="I23" s="21" t="s">
        <v>108</v>
      </c>
    </row>
    <row r="26" spans="1:10" x14ac:dyDescent="0.2">
      <c r="A26" s="22" t="s">
        <v>112</v>
      </c>
      <c r="B26" s="4"/>
      <c r="C26" s="3" t="s">
        <v>36</v>
      </c>
      <c r="D26" s="2" t="s">
        <v>113</v>
      </c>
    </row>
    <row r="27" spans="1:10" ht="8.25" customHeight="1" x14ac:dyDescent="0.2"/>
    <row r="28" spans="1:10" x14ac:dyDescent="0.2">
      <c r="E28" s="4"/>
      <c r="F28" s="12" t="s">
        <v>114</v>
      </c>
      <c r="G28" s="4"/>
      <c r="H28" s="12" t="s">
        <v>115</v>
      </c>
      <c r="I28" s="4"/>
      <c r="J28" s="3" t="s">
        <v>36</v>
      </c>
    </row>
    <row r="29" spans="1:10" x14ac:dyDescent="0.2">
      <c r="E29" s="21" t="s">
        <v>102</v>
      </c>
      <c r="F29" s="25"/>
      <c r="G29" s="21" t="s">
        <v>108</v>
      </c>
      <c r="H29" s="25"/>
      <c r="I29" s="21" t="s">
        <v>112</v>
      </c>
    </row>
    <row r="31" spans="1:10" ht="16" thickBot="1" x14ac:dyDescent="0.25"/>
    <row r="32" spans="1:10" ht="16" thickBot="1" x14ac:dyDescent="0.25">
      <c r="A32" s="22" t="s">
        <v>116</v>
      </c>
      <c r="B32" s="81"/>
      <c r="C32" s="3" t="s">
        <v>36</v>
      </c>
      <c r="D32" s="2" t="s">
        <v>117</v>
      </c>
    </row>
    <row r="33" spans="1:12" ht="70" customHeight="1" x14ac:dyDescent="0.2">
      <c r="D33" s="130" t="s">
        <v>202</v>
      </c>
      <c r="E33" s="131"/>
      <c r="F33" s="131"/>
      <c r="G33" s="131"/>
      <c r="H33" s="131"/>
      <c r="I33" s="131"/>
      <c r="J33" s="131"/>
      <c r="K33" s="132"/>
    </row>
    <row r="34" spans="1:12" ht="8.25" customHeight="1" x14ac:dyDescent="0.2"/>
    <row r="35" spans="1:12" x14ac:dyDescent="0.2">
      <c r="E35" s="4"/>
      <c r="F35" s="12" t="s">
        <v>78</v>
      </c>
      <c r="G35" s="4"/>
      <c r="H35" s="12" t="s">
        <v>79</v>
      </c>
      <c r="I35" s="4"/>
      <c r="J35" s="3" t="s">
        <v>36</v>
      </c>
    </row>
    <row r="36" spans="1:12" s="12" customFormat="1" x14ac:dyDescent="0.2">
      <c r="E36" s="21" t="s">
        <v>112</v>
      </c>
      <c r="F36" s="10"/>
      <c r="G36" s="10" t="s">
        <v>118</v>
      </c>
      <c r="I36" s="21" t="s">
        <v>116</v>
      </c>
    </row>
    <row r="38" spans="1:12" ht="19" x14ac:dyDescent="0.25">
      <c r="A38" s="18" t="s">
        <v>120</v>
      </c>
      <c r="B38" s="6"/>
      <c r="C38" s="6"/>
      <c r="D38" s="6"/>
      <c r="E38" s="6"/>
      <c r="F38" s="6"/>
      <c r="G38" s="6"/>
      <c r="H38" s="6"/>
      <c r="I38" s="6"/>
      <c r="J38" s="6"/>
      <c r="K38" s="6"/>
      <c r="L38" s="6"/>
    </row>
    <row r="39" spans="1:12" ht="8.25" customHeight="1" x14ac:dyDescent="0.2">
      <c r="A39" s="6"/>
      <c r="B39" s="6"/>
      <c r="C39" s="6"/>
      <c r="D39" s="6"/>
      <c r="E39" s="6"/>
      <c r="F39" s="6"/>
      <c r="G39" s="6"/>
      <c r="H39" s="6"/>
      <c r="I39" s="154" t="s">
        <v>134</v>
      </c>
      <c r="J39" s="155"/>
      <c r="K39" s="156"/>
      <c r="L39" s="6"/>
    </row>
    <row r="40" spans="1:12" x14ac:dyDescent="0.2">
      <c r="A40" s="58"/>
      <c r="B40" s="126"/>
      <c r="C40" s="126"/>
      <c r="D40" s="8" t="s">
        <v>20</v>
      </c>
      <c r="E40" s="6"/>
      <c r="F40" s="6"/>
      <c r="G40" s="6"/>
      <c r="H40" s="6"/>
      <c r="I40" s="157"/>
      <c r="J40" s="158"/>
      <c r="K40" s="159"/>
      <c r="L40" s="6"/>
    </row>
    <row r="41" spans="1:12" ht="8.25" customHeight="1" x14ac:dyDescent="0.2">
      <c r="A41" s="6"/>
      <c r="B41" s="6"/>
      <c r="C41" s="6"/>
      <c r="D41" s="6"/>
      <c r="E41" s="6"/>
      <c r="F41" s="6"/>
      <c r="G41" s="6"/>
      <c r="H41" s="6"/>
      <c r="I41" s="157"/>
      <c r="J41" s="158"/>
      <c r="K41" s="159"/>
      <c r="L41" s="6"/>
    </row>
    <row r="42" spans="1:12" x14ac:dyDescent="0.2">
      <c r="A42" s="23" t="s">
        <v>121</v>
      </c>
      <c r="B42" s="5"/>
      <c r="C42" s="6" t="s">
        <v>25</v>
      </c>
      <c r="D42" s="8" t="s">
        <v>28</v>
      </c>
      <c r="E42" s="6"/>
      <c r="F42" s="6"/>
      <c r="G42" s="6"/>
      <c r="H42" s="6"/>
      <c r="I42" s="157"/>
      <c r="J42" s="158"/>
      <c r="K42" s="159"/>
      <c r="L42" s="6"/>
    </row>
    <row r="43" spans="1:12" ht="8.25" customHeight="1" x14ac:dyDescent="0.2">
      <c r="A43" s="27"/>
      <c r="B43" s="6"/>
      <c r="C43" s="6"/>
      <c r="D43" s="6"/>
      <c r="E43" s="6"/>
      <c r="F43" s="6"/>
      <c r="G43" s="6"/>
      <c r="H43" s="6"/>
      <c r="I43" s="157"/>
      <c r="J43" s="158"/>
      <c r="K43" s="159"/>
      <c r="L43" s="6"/>
    </row>
    <row r="44" spans="1:12" x14ac:dyDescent="0.2">
      <c r="A44" s="23" t="s">
        <v>122</v>
      </c>
      <c r="B44" s="5"/>
      <c r="C44" s="6" t="s">
        <v>123</v>
      </c>
      <c r="D44" s="8" t="s">
        <v>124</v>
      </c>
      <c r="E44" s="6"/>
      <c r="F44" s="6"/>
      <c r="G44" s="6"/>
      <c r="H44" s="6"/>
      <c r="I44" s="160"/>
      <c r="J44" s="161"/>
      <c r="K44" s="162"/>
      <c r="L44" s="6"/>
    </row>
    <row r="45" spans="1:12" ht="8.25" customHeight="1" x14ac:dyDescent="0.2">
      <c r="A45" s="6"/>
      <c r="B45" s="6"/>
      <c r="C45" s="6"/>
      <c r="D45" s="6"/>
      <c r="E45" s="6"/>
      <c r="F45" s="6"/>
      <c r="G45" s="6"/>
      <c r="H45" s="6"/>
      <c r="I45" s="6"/>
      <c r="J45" s="6"/>
      <c r="K45" s="6"/>
      <c r="L45" s="6"/>
    </row>
    <row r="46" spans="1:12" x14ac:dyDescent="0.2">
      <c r="A46" s="6"/>
      <c r="B46" s="6"/>
      <c r="C46" s="6"/>
      <c r="D46" s="6"/>
      <c r="E46" s="5"/>
      <c r="F46" s="57" t="s">
        <v>79</v>
      </c>
      <c r="G46" s="5"/>
      <c r="H46" s="7" t="s">
        <v>123</v>
      </c>
      <c r="I46" s="7"/>
      <c r="J46" s="7"/>
      <c r="K46" s="6"/>
      <c r="L46" s="6"/>
    </row>
    <row r="47" spans="1:12" x14ac:dyDescent="0.2">
      <c r="A47" s="6"/>
      <c r="B47" s="6"/>
      <c r="C47" s="6"/>
      <c r="D47" s="6"/>
      <c r="E47" s="59" t="s">
        <v>121</v>
      </c>
      <c r="F47" s="60"/>
      <c r="G47" s="59" t="s">
        <v>122</v>
      </c>
      <c r="H47" s="7"/>
      <c r="I47" s="7"/>
      <c r="J47" s="7"/>
      <c r="K47" s="6"/>
      <c r="L47" s="6"/>
    </row>
    <row r="48" spans="1:12" x14ac:dyDescent="0.2">
      <c r="A48" s="6"/>
      <c r="B48" s="6"/>
      <c r="C48" s="6"/>
      <c r="D48" s="6"/>
      <c r="E48" s="6"/>
      <c r="F48" s="6"/>
      <c r="G48" s="6"/>
      <c r="H48" s="6"/>
      <c r="I48" s="6"/>
      <c r="J48" s="6"/>
      <c r="K48" s="6"/>
      <c r="L48" s="6"/>
    </row>
    <row r="49" spans="1:12" x14ac:dyDescent="0.2">
      <c r="A49" s="6"/>
      <c r="B49" s="6"/>
      <c r="C49" s="6"/>
      <c r="D49" s="6"/>
      <c r="E49" s="6"/>
      <c r="F49" s="6"/>
      <c r="G49" s="6"/>
      <c r="H49" s="6"/>
      <c r="I49" s="6"/>
      <c r="J49" s="6"/>
      <c r="K49" s="6"/>
      <c r="L49" s="6"/>
    </row>
    <row r="50" spans="1:12" x14ac:dyDescent="0.2">
      <c r="A50" s="23" t="s">
        <v>126</v>
      </c>
      <c r="B50" s="5"/>
      <c r="C50" s="6" t="s">
        <v>61</v>
      </c>
      <c r="D50" s="8" t="s">
        <v>127</v>
      </c>
      <c r="E50" s="6"/>
      <c r="F50" s="6"/>
      <c r="G50" s="6"/>
      <c r="H50" s="6"/>
      <c r="I50" s="6"/>
      <c r="J50" s="6"/>
      <c r="K50" s="6"/>
      <c r="L50" s="6"/>
    </row>
    <row r="51" spans="1:12" ht="8.25" customHeight="1" x14ac:dyDescent="0.2">
      <c r="A51" s="26"/>
      <c r="B51" s="6"/>
      <c r="C51" s="6"/>
      <c r="D51" s="6"/>
      <c r="E51" s="6"/>
      <c r="F51" s="6"/>
      <c r="G51" s="6"/>
      <c r="H51" s="6"/>
      <c r="I51" s="6"/>
      <c r="J51" s="6"/>
      <c r="K51" s="6"/>
      <c r="L51" s="6"/>
    </row>
    <row r="52" spans="1:12" x14ac:dyDescent="0.2">
      <c r="A52" s="23" t="s">
        <v>128</v>
      </c>
      <c r="B52" s="5"/>
      <c r="C52" s="6" t="s">
        <v>36</v>
      </c>
      <c r="D52" s="8" t="s">
        <v>129</v>
      </c>
      <c r="E52" s="6"/>
      <c r="F52" s="6"/>
      <c r="G52" s="6"/>
      <c r="H52" s="6"/>
      <c r="I52" s="6"/>
      <c r="J52" s="6"/>
      <c r="K52" s="6"/>
      <c r="L52" s="6"/>
    </row>
    <row r="53" spans="1:12" ht="8.25" customHeight="1" x14ac:dyDescent="0.2">
      <c r="A53" s="6"/>
      <c r="B53" s="6"/>
      <c r="C53" s="6"/>
      <c r="D53" s="6"/>
      <c r="E53" s="6"/>
      <c r="F53" s="6"/>
      <c r="G53" s="6"/>
      <c r="H53" s="6"/>
      <c r="I53" s="6"/>
      <c r="J53" s="6"/>
      <c r="K53" s="6"/>
      <c r="L53" s="6"/>
    </row>
    <row r="54" spans="1:12" x14ac:dyDescent="0.2">
      <c r="A54" s="6"/>
      <c r="B54" s="6"/>
      <c r="C54" s="6"/>
      <c r="D54" s="6"/>
      <c r="E54" s="5"/>
      <c r="F54" s="15" t="s">
        <v>125</v>
      </c>
      <c r="G54" s="5"/>
      <c r="H54" s="15" t="s">
        <v>115</v>
      </c>
      <c r="I54" s="5"/>
      <c r="J54" s="6" t="s">
        <v>36</v>
      </c>
      <c r="K54" s="6"/>
      <c r="L54" s="6"/>
    </row>
    <row r="55" spans="1:12" x14ac:dyDescent="0.2">
      <c r="A55" s="6"/>
      <c r="B55" s="6"/>
      <c r="C55" s="6"/>
      <c r="D55" s="6"/>
      <c r="E55" s="20" t="s">
        <v>122</v>
      </c>
      <c r="F55" s="49"/>
      <c r="G55" s="20" t="s">
        <v>126</v>
      </c>
      <c r="H55" s="49"/>
      <c r="I55" s="20" t="s">
        <v>128</v>
      </c>
      <c r="J55" s="6"/>
      <c r="K55" s="6"/>
      <c r="L55" s="6"/>
    </row>
    <row r="56" spans="1:12" x14ac:dyDescent="0.2">
      <c r="A56" s="6"/>
      <c r="B56" s="6"/>
      <c r="C56" s="6"/>
      <c r="D56" s="6"/>
      <c r="E56" s="6"/>
      <c r="F56" s="6"/>
      <c r="G56" s="6"/>
      <c r="H56" s="6"/>
      <c r="I56" s="6"/>
      <c r="J56" s="6"/>
      <c r="K56" s="6"/>
      <c r="L56" s="6"/>
    </row>
    <row r="57" spans="1:12" ht="16" thickBot="1" x14ac:dyDescent="0.25">
      <c r="A57" s="6"/>
      <c r="B57" s="6"/>
      <c r="C57" s="6"/>
      <c r="D57" s="6"/>
      <c r="E57" s="6"/>
      <c r="F57" s="6"/>
      <c r="G57" s="6"/>
      <c r="H57" s="6"/>
      <c r="I57" s="6"/>
      <c r="J57" s="6"/>
      <c r="K57" s="6"/>
      <c r="L57" s="6"/>
    </row>
    <row r="58" spans="1:12" ht="16" thickBot="1" x14ac:dyDescent="0.25">
      <c r="A58" s="23">
        <v>27</v>
      </c>
      <c r="B58" s="81"/>
      <c r="C58" s="6" t="s">
        <v>36</v>
      </c>
      <c r="D58" s="8" t="s">
        <v>130</v>
      </c>
      <c r="E58" s="6"/>
      <c r="F58" s="6"/>
      <c r="G58" s="6"/>
      <c r="H58" s="6"/>
      <c r="I58" s="6"/>
      <c r="J58" s="6"/>
      <c r="K58" s="6"/>
      <c r="L58" s="6"/>
    </row>
    <row r="59" spans="1:12" ht="8.25" customHeight="1" x14ac:dyDescent="0.2">
      <c r="A59" s="23"/>
      <c r="B59" s="7"/>
      <c r="C59" s="6"/>
      <c r="D59" s="8"/>
      <c r="E59" s="6"/>
      <c r="F59" s="6"/>
      <c r="G59" s="6"/>
      <c r="H59" s="6"/>
      <c r="I59" s="6"/>
      <c r="J59" s="6"/>
      <c r="K59" s="6"/>
      <c r="L59" s="6"/>
    </row>
    <row r="60" spans="1:12" ht="85" customHeight="1" x14ac:dyDescent="0.2">
      <c r="A60" s="6"/>
      <c r="B60" s="6"/>
      <c r="C60" s="6"/>
      <c r="D60" s="166" t="s">
        <v>203</v>
      </c>
      <c r="E60" s="167"/>
      <c r="F60" s="167"/>
      <c r="G60" s="167"/>
      <c r="H60" s="167"/>
      <c r="I60" s="167"/>
      <c r="J60" s="167"/>
      <c r="K60" s="168"/>
      <c r="L60" s="6"/>
    </row>
    <row r="61" spans="1:12" x14ac:dyDescent="0.2">
      <c r="A61" s="6"/>
      <c r="B61" s="6"/>
      <c r="C61" s="6"/>
      <c r="D61" s="6"/>
      <c r="E61" s="6"/>
      <c r="F61" s="6"/>
      <c r="G61" s="6"/>
      <c r="H61" s="6"/>
      <c r="I61" s="6"/>
      <c r="J61" s="6"/>
      <c r="K61" s="6"/>
      <c r="L61" s="6"/>
    </row>
    <row r="62" spans="1:12" x14ac:dyDescent="0.2">
      <c r="A62" s="6"/>
      <c r="B62" s="6"/>
      <c r="C62" s="6"/>
      <c r="D62" s="6"/>
      <c r="E62" s="5"/>
      <c r="F62" s="15" t="s">
        <v>78</v>
      </c>
      <c r="G62" s="5"/>
      <c r="H62" s="15" t="s">
        <v>79</v>
      </c>
      <c r="I62" s="5"/>
      <c r="J62" s="6" t="s">
        <v>36</v>
      </c>
      <c r="K62" s="6"/>
      <c r="L62" s="6"/>
    </row>
    <row r="63" spans="1:12" x14ac:dyDescent="0.2">
      <c r="A63" s="6"/>
      <c r="B63" s="6"/>
      <c r="C63" s="6"/>
      <c r="D63" s="6"/>
      <c r="E63" s="20" t="s">
        <v>128</v>
      </c>
      <c r="F63" s="15"/>
      <c r="G63" s="13" t="s">
        <v>131</v>
      </c>
      <c r="H63" s="15"/>
      <c r="I63" s="20" t="s">
        <v>132</v>
      </c>
      <c r="J63" s="6"/>
      <c r="K63" s="6"/>
      <c r="L63" s="6"/>
    </row>
    <row r="64" spans="1:12" x14ac:dyDescent="0.2">
      <c r="A64" s="6"/>
      <c r="B64" s="6"/>
      <c r="C64" s="6"/>
      <c r="D64" s="6"/>
      <c r="E64" s="13"/>
      <c r="F64" s="15"/>
      <c r="G64" s="13"/>
      <c r="H64" s="15"/>
      <c r="I64" s="13"/>
      <c r="J64" s="6"/>
      <c r="K64" s="6"/>
      <c r="L64" s="6"/>
    </row>
    <row r="65" spans="1:11" ht="9.75" customHeight="1" x14ac:dyDescent="0.2"/>
    <row r="66" spans="1:11" ht="19" x14ac:dyDescent="0.25">
      <c r="A66" s="16" t="s">
        <v>133</v>
      </c>
    </row>
    <row r="67" spans="1:11" ht="8" customHeight="1" x14ac:dyDescent="0.2">
      <c r="A67" s="2"/>
    </row>
    <row r="68" spans="1:11" x14ac:dyDescent="0.2">
      <c r="A68" s="2"/>
      <c r="B68" s="163" t="s">
        <v>204</v>
      </c>
      <c r="C68" s="164"/>
      <c r="D68" s="164"/>
      <c r="E68" s="164"/>
      <c r="F68" s="164"/>
      <c r="G68" s="164"/>
      <c r="H68" s="164"/>
      <c r="I68" s="164"/>
      <c r="J68" s="164"/>
      <c r="K68" s="165"/>
    </row>
    <row r="69" spans="1:11" ht="8.25" customHeight="1" x14ac:dyDescent="0.2"/>
    <row r="70" spans="1:11" x14ac:dyDescent="0.2">
      <c r="A70" s="125"/>
      <c r="B70" s="125"/>
      <c r="C70" s="125"/>
      <c r="D70" s="2" t="s">
        <v>20</v>
      </c>
    </row>
    <row r="71" spans="1:11" ht="8.25" customHeight="1" x14ac:dyDescent="0.2"/>
    <row r="72" spans="1:11" ht="30" customHeight="1" x14ac:dyDescent="0.2">
      <c r="A72" s="22" t="s">
        <v>135</v>
      </c>
      <c r="B72" s="4"/>
      <c r="C72" s="3" t="s">
        <v>136</v>
      </c>
      <c r="D72" s="124" t="s">
        <v>137</v>
      </c>
      <c r="E72" s="124"/>
      <c r="F72" s="124"/>
      <c r="G72" s="124"/>
      <c r="H72" s="124"/>
      <c r="I72" s="124"/>
      <c r="J72" s="124"/>
      <c r="K72" s="124"/>
    </row>
    <row r="73" spans="1:11" ht="8.25" customHeight="1" x14ac:dyDescent="0.2">
      <c r="A73" s="61"/>
    </row>
    <row r="74" spans="1:11" x14ac:dyDescent="0.2">
      <c r="A74" s="22" t="s">
        <v>138</v>
      </c>
      <c r="B74" s="4"/>
      <c r="C74" s="3" t="s">
        <v>25</v>
      </c>
      <c r="D74" s="2" t="s">
        <v>33</v>
      </c>
    </row>
    <row r="75" spans="1:11" ht="8.25" customHeight="1" x14ac:dyDescent="0.2">
      <c r="A75" s="61"/>
    </row>
    <row r="76" spans="1:11" x14ac:dyDescent="0.2">
      <c r="A76" s="22" t="s">
        <v>139</v>
      </c>
      <c r="B76" s="4"/>
      <c r="C76" s="3" t="s">
        <v>140</v>
      </c>
      <c r="D76" s="2" t="s">
        <v>29</v>
      </c>
    </row>
    <row r="77" spans="1:11" ht="8.25" customHeight="1" x14ac:dyDescent="0.2">
      <c r="A77" s="61"/>
    </row>
    <row r="78" spans="1:11" x14ac:dyDescent="0.2">
      <c r="A78" s="22" t="s">
        <v>141</v>
      </c>
      <c r="B78" s="4"/>
      <c r="C78" s="3" t="s">
        <v>36</v>
      </c>
      <c r="D78" s="2" t="s">
        <v>129</v>
      </c>
    </row>
    <row r="79" spans="1:11" ht="8.25" customHeight="1" x14ac:dyDescent="0.2"/>
    <row r="80" spans="1:11" x14ac:dyDescent="0.2">
      <c r="D80" s="4"/>
      <c r="E80" s="54" t="s">
        <v>142</v>
      </c>
      <c r="F80" s="4"/>
      <c r="G80" s="12" t="s">
        <v>143</v>
      </c>
      <c r="H80" s="4"/>
      <c r="I80" s="12" t="s">
        <v>144</v>
      </c>
      <c r="J80" s="4"/>
      <c r="K80" s="3" t="s">
        <v>36</v>
      </c>
    </row>
    <row r="81" spans="1:11" s="12" customFormat="1" x14ac:dyDescent="0.2">
      <c r="D81" s="21" t="s">
        <v>135</v>
      </c>
      <c r="E81" s="25"/>
      <c r="F81" s="21" t="s">
        <v>138</v>
      </c>
      <c r="G81" s="25"/>
      <c r="H81" s="21" t="s">
        <v>139</v>
      </c>
      <c r="I81" s="25"/>
      <c r="J81" s="21" t="s">
        <v>141</v>
      </c>
      <c r="K81" s="25"/>
    </row>
    <row r="83" spans="1:11" ht="16" thickBot="1" x14ac:dyDescent="0.25"/>
    <row r="84" spans="1:11" ht="16" thickBot="1" x14ac:dyDescent="0.25">
      <c r="A84" s="22" t="s">
        <v>145</v>
      </c>
      <c r="B84" s="81"/>
      <c r="C84" s="3" t="s">
        <v>36</v>
      </c>
      <c r="D84" s="2" t="s">
        <v>130</v>
      </c>
    </row>
    <row r="85" spans="1:11" ht="8.25" customHeight="1" x14ac:dyDescent="0.2"/>
    <row r="86" spans="1:11" x14ac:dyDescent="0.2">
      <c r="E86" s="4"/>
      <c r="F86" s="12" t="s">
        <v>78</v>
      </c>
      <c r="G86" s="4"/>
      <c r="H86" s="12" t="s">
        <v>79</v>
      </c>
      <c r="I86" s="4"/>
      <c r="J86" s="3" t="s">
        <v>36</v>
      </c>
    </row>
    <row r="87" spans="1:11" s="12" customFormat="1" x14ac:dyDescent="0.2">
      <c r="E87" s="21" t="s">
        <v>141</v>
      </c>
      <c r="G87" s="10" t="s">
        <v>146</v>
      </c>
      <c r="I87" s="21" t="s">
        <v>145</v>
      </c>
    </row>
  </sheetData>
  <mergeCells count="10">
    <mergeCell ref="B5:K5"/>
    <mergeCell ref="I6:K12"/>
    <mergeCell ref="A70:C70"/>
    <mergeCell ref="I39:K44"/>
    <mergeCell ref="D72:K72"/>
    <mergeCell ref="D13:K13"/>
    <mergeCell ref="D33:K33"/>
    <mergeCell ref="B68:K68"/>
    <mergeCell ref="D60:K60"/>
    <mergeCell ref="B40:C40"/>
  </mergeCells>
  <pageMargins left="0.25" right="0.25" top="0.25" bottom="0.2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8"/>
  <sheetViews>
    <sheetView workbookViewId="0">
      <selection activeCell="A7" sqref="A7"/>
    </sheetView>
  </sheetViews>
  <sheetFormatPr baseColWidth="10" defaultColWidth="8.83203125" defaultRowHeight="15" x14ac:dyDescent="0.2"/>
  <cols>
    <col min="1" max="1" width="3.33203125" style="3" customWidth="1"/>
    <col min="2" max="5" width="8.83203125" style="3"/>
    <col min="6" max="6" width="10.5" style="3" customWidth="1"/>
    <col min="7" max="7" width="12.1640625" style="3" customWidth="1"/>
    <col min="8" max="8" width="8.83203125" style="3"/>
    <col min="9" max="9" width="8.6640625" style="3" customWidth="1"/>
    <col min="10" max="10" width="13.33203125" style="3" customWidth="1"/>
    <col min="11" max="11" width="12.83203125" style="3" customWidth="1"/>
    <col min="12" max="16384" width="8.83203125" style="3"/>
  </cols>
  <sheetData>
    <row r="1" spans="1:11" ht="19" x14ac:dyDescent="0.25">
      <c r="A1" s="16" t="s">
        <v>164</v>
      </c>
    </row>
    <row r="2" spans="1:11" ht="8.25" customHeight="1" x14ac:dyDescent="0.2"/>
    <row r="3" spans="1:11" ht="19" x14ac:dyDescent="0.25">
      <c r="A3" s="16" t="s">
        <v>165</v>
      </c>
    </row>
    <row r="4" spans="1:11" ht="8.25" customHeight="1" x14ac:dyDescent="0.2">
      <c r="A4" s="2"/>
    </row>
    <row r="5" spans="1:11" ht="120" customHeight="1" x14ac:dyDescent="0.2">
      <c r="A5" s="2"/>
      <c r="B5" s="130" t="s">
        <v>181</v>
      </c>
      <c r="C5" s="131"/>
      <c r="D5" s="131"/>
      <c r="E5" s="131"/>
      <c r="F5" s="131"/>
      <c r="G5" s="131"/>
      <c r="H5" s="131"/>
      <c r="I5" s="131"/>
      <c r="J5" s="131"/>
      <c r="K5" s="132"/>
    </row>
    <row r="6" spans="1:11" ht="16" thickBot="1" x14ac:dyDescent="0.25"/>
    <row r="7" spans="1:11" ht="16" thickBot="1" x14ac:dyDescent="0.25">
      <c r="A7" s="22" t="s">
        <v>166</v>
      </c>
      <c r="B7" s="81"/>
      <c r="C7" s="3" t="s">
        <v>36</v>
      </c>
      <c r="D7" s="2" t="s">
        <v>167</v>
      </c>
      <c r="G7" s="3" t="s">
        <v>84</v>
      </c>
      <c r="H7" s="4"/>
      <c r="I7" s="3" t="s">
        <v>85</v>
      </c>
      <c r="J7" s="4"/>
      <c r="K7" s="3" t="s">
        <v>15</v>
      </c>
    </row>
    <row r="9" spans="1:11" x14ac:dyDescent="0.2">
      <c r="C9" s="3" t="s">
        <v>168</v>
      </c>
    </row>
    <row r="10" spans="1:11" ht="8.25" customHeight="1" x14ac:dyDescent="0.2">
      <c r="C10" s="62"/>
      <c r="D10" s="63"/>
      <c r="E10" s="63"/>
      <c r="F10" s="63"/>
      <c r="G10" s="63"/>
      <c r="H10" s="63"/>
      <c r="I10" s="63"/>
      <c r="J10" s="63"/>
      <c r="K10" s="64"/>
    </row>
    <row r="11" spans="1:11" x14ac:dyDescent="0.2">
      <c r="C11" s="65" t="s">
        <v>169</v>
      </c>
      <c r="D11" s="50"/>
      <c r="E11" s="50"/>
      <c r="F11" s="50"/>
      <c r="G11" s="50"/>
      <c r="H11" s="50"/>
      <c r="I11" s="50"/>
      <c r="J11" s="50"/>
      <c r="K11" s="66"/>
    </row>
    <row r="12" spans="1:11" ht="8.25" customHeight="1" x14ac:dyDescent="0.2">
      <c r="C12" s="65"/>
      <c r="D12" s="50"/>
      <c r="E12" s="50"/>
      <c r="F12" s="50"/>
      <c r="G12" s="50"/>
      <c r="H12" s="50"/>
      <c r="I12" s="50"/>
      <c r="J12" s="50"/>
      <c r="K12" s="66"/>
    </row>
    <row r="13" spans="1:11" ht="17" x14ac:dyDescent="0.25">
      <c r="C13" s="65" t="s">
        <v>170</v>
      </c>
      <c r="D13" s="50"/>
      <c r="E13" s="50"/>
      <c r="F13" s="50"/>
      <c r="G13" s="4"/>
      <c r="H13" s="172" t="s">
        <v>171</v>
      </c>
      <c r="I13" s="172"/>
      <c r="J13" s="4"/>
      <c r="K13" s="66" t="s">
        <v>172</v>
      </c>
    </row>
    <row r="14" spans="1:11" ht="17" x14ac:dyDescent="0.25">
      <c r="C14" s="65"/>
      <c r="D14" s="50"/>
      <c r="E14" s="50"/>
      <c r="F14" s="50"/>
      <c r="G14" s="50" t="s">
        <v>173</v>
      </c>
      <c r="H14" s="50"/>
      <c r="I14" s="50"/>
      <c r="J14" s="67" t="s">
        <v>174</v>
      </c>
      <c r="K14" s="68"/>
    </row>
    <row r="15" spans="1:11" ht="8.25" customHeight="1" x14ac:dyDescent="0.2">
      <c r="C15" s="65"/>
      <c r="D15" s="50"/>
      <c r="E15" s="50"/>
      <c r="F15" s="50"/>
      <c r="G15" s="50"/>
      <c r="H15" s="50"/>
      <c r="I15" s="50"/>
      <c r="J15" s="50"/>
      <c r="K15" s="66"/>
    </row>
    <row r="16" spans="1:11" x14ac:dyDescent="0.2">
      <c r="C16" s="65" t="s">
        <v>175</v>
      </c>
      <c r="D16" s="50"/>
      <c r="E16" s="50"/>
      <c r="F16" s="4"/>
      <c r="G16" s="54" t="s">
        <v>176</v>
      </c>
      <c r="H16" s="123">
        <v>3.6</v>
      </c>
      <c r="I16" s="55" t="s">
        <v>177</v>
      </c>
      <c r="J16" s="4"/>
      <c r="K16" s="66" t="s">
        <v>178</v>
      </c>
    </row>
    <row r="17" spans="2:11" ht="17" x14ac:dyDescent="0.25">
      <c r="C17" s="65"/>
      <c r="D17" s="50"/>
      <c r="E17" s="50"/>
      <c r="F17" s="50" t="s">
        <v>179</v>
      </c>
      <c r="G17" s="50"/>
      <c r="H17" s="173" t="s">
        <v>180</v>
      </c>
      <c r="I17" s="50"/>
      <c r="J17" s="72" t="s">
        <v>166</v>
      </c>
      <c r="K17" s="66"/>
    </row>
    <row r="18" spans="2:11" x14ac:dyDescent="0.2">
      <c r="C18" s="65"/>
      <c r="D18" s="50"/>
      <c r="E18" s="50"/>
      <c r="F18" s="50"/>
      <c r="G18" s="50"/>
      <c r="H18" s="173"/>
      <c r="I18" s="50"/>
      <c r="J18" s="50"/>
      <c r="K18" s="66"/>
    </row>
    <row r="19" spans="2:11" x14ac:dyDescent="0.2">
      <c r="C19" s="69"/>
      <c r="D19" s="4"/>
      <c r="E19" s="4"/>
      <c r="F19" s="4"/>
      <c r="G19" s="4"/>
      <c r="H19" s="173"/>
      <c r="I19" s="4"/>
      <c r="J19" s="4"/>
      <c r="K19" s="70"/>
    </row>
    <row r="21" spans="2:11" s="53" customFormat="1" ht="114" customHeight="1" x14ac:dyDescent="0.2">
      <c r="B21" s="174" t="s">
        <v>193</v>
      </c>
      <c r="C21" s="174"/>
      <c r="D21" s="174"/>
      <c r="E21" s="174"/>
      <c r="F21" s="174"/>
      <c r="G21" s="174"/>
      <c r="H21" s="174"/>
      <c r="I21" s="174"/>
      <c r="J21" s="174"/>
      <c r="K21" s="174"/>
    </row>
    <row r="23" spans="2:11" x14ac:dyDescent="0.2">
      <c r="C23" s="73" t="s">
        <v>182</v>
      </c>
      <c r="D23" s="74"/>
      <c r="E23" s="74"/>
      <c r="F23" s="74"/>
      <c r="G23" s="74"/>
      <c r="H23" s="74"/>
      <c r="I23" s="74"/>
      <c r="J23" s="74"/>
      <c r="K23" s="75"/>
    </row>
    <row r="24" spans="2:11" ht="17" x14ac:dyDescent="0.2">
      <c r="C24" s="76"/>
      <c r="D24" s="7"/>
      <c r="E24" s="7"/>
      <c r="F24" s="77" t="s">
        <v>183</v>
      </c>
      <c r="G24" s="5"/>
      <c r="H24" s="57" t="s">
        <v>184</v>
      </c>
      <c r="I24" s="5"/>
      <c r="J24" s="57" t="s">
        <v>185</v>
      </c>
      <c r="K24" s="78"/>
    </row>
    <row r="25" spans="2:11" ht="15" customHeight="1" x14ac:dyDescent="0.2">
      <c r="C25" s="76"/>
      <c r="D25" s="7"/>
      <c r="E25" s="7"/>
      <c r="F25" s="7"/>
      <c r="G25" s="169" t="s">
        <v>186</v>
      </c>
      <c r="H25" s="7"/>
      <c r="I25" s="169" t="s">
        <v>187</v>
      </c>
      <c r="J25" s="7"/>
      <c r="K25" s="79"/>
    </row>
    <row r="26" spans="2:11" x14ac:dyDescent="0.2">
      <c r="C26" s="76"/>
      <c r="D26" s="7"/>
      <c r="E26" s="7"/>
      <c r="F26" s="7"/>
      <c r="G26" s="170"/>
      <c r="H26" s="7"/>
      <c r="I26" s="170"/>
      <c r="J26" s="7"/>
      <c r="K26" s="79"/>
    </row>
    <row r="27" spans="2:11" x14ac:dyDescent="0.2">
      <c r="C27" s="80"/>
      <c r="D27" s="5"/>
      <c r="E27" s="5"/>
      <c r="F27" s="5"/>
      <c r="G27" s="5"/>
      <c r="H27" s="5"/>
      <c r="I27" s="171"/>
      <c r="J27" s="5"/>
      <c r="K27" s="78"/>
    </row>
    <row r="28" spans="2:11" x14ac:dyDescent="0.2">
      <c r="I28" s="71"/>
    </row>
  </sheetData>
  <mergeCells count="6">
    <mergeCell ref="G25:G26"/>
    <mergeCell ref="I25:I27"/>
    <mergeCell ref="H13:I13"/>
    <mergeCell ref="H17:H19"/>
    <mergeCell ref="B5:K5"/>
    <mergeCell ref="B21:K21"/>
  </mergeCells>
  <pageMargins left="0.25" right="0.25" top="0.25" bottom="0.25" header="0.3" footer="0.3"/>
  <pageSetup orientation="portrait" horizontalDpi="1200" verticalDpi="1200" r:id="rId1"/>
  <ignoredErrors>
    <ignoredError sqref="A7"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O112"/>
  <sheetViews>
    <sheetView workbookViewId="0">
      <selection activeCell="I12" sqref="I12"/>
    </sheetView>
  </sheetViews>
  <sheetFormatPr baseColWidth="10" defaultColWidth="9.1640625" defaultRowHeight="15" x14ac:dyDescent="0.2"/>
  <cols>
    <col min="1" max="1" width="22.83203125" style="1" customWidth="1"/>
    <col min="2" max="2" width="21.83203125" style="1" customWidth="1"/>
    <col min="3" max="3" width="4" style="1" customWidth="1"/>
    <col min="4" max="4" width="20.83203125" style="1" customWidth="1"/>
    <col min="5" max="5" width="7.5" style="1" bestFit="1" customWidth="1"/>
    <col min="6" max="6" width="18.33203125" style="30" customWidth="1"/>
    <col min="7" max="41" width="9.1640625" style="30"/>
    <col min="42" max="16384" width="9.1640625" style="1"/>
  </cols>
  <sheetData>
    <row r="1" spans="1:6" ht="19" x14ac:dyDescent="0.2">
      <c r="A1" s="181" t="s">
        <v>147</v>
      </c>
      <c r="B1" s="181"/>
      <c r="C1" s="181"/>
      <c r="D1" s="181"/>
      <c r="E1" s="99" t="s">
        <v>148</v>
      </c>
      <c r="F1" s="29"/>
    </row>
    <row r="2" spans="1:6" x14ac:dyDescent="0.2">
      <c r="A2" s="180" t="s">
        <v>149</v>
      </c>
      <c r="B2" s="180"/>
      <c r="C2" s="180"/>
      <c r="D2" s="180"/>
      <c r="E2" s="91">
        <f>'1 - Demand'!B28</f>
        <v>0</v>
      </c>
    </row>
    <row r="3" spans="1:6" x14ac:dyDescent="0.2">
      <c r="A3" s="177"/>
      <c r="B3" s="177"/>
      <c r="C3" s="177"/>
      <c r="D3" s="177"/>
      <c r="E3" s="87"/>
    </row>
    <row r="4" spans="1:6" ht="19" x14ac:dyDescent="0.2">
      <c r="A4" s="181" t="s">
        <v>150</v>
      </c>
      <c r="B4" s="181"/>
      <c r="C4" s="181"/>
      <c r="D4" s="181"/>
      <c r="E4" s="100" t="s">
        <v>148</v>
      </c>
      <c r="F4" s="29"/>
    </row>
    <row r="5" spans="1:6" x14ac:dyDescent="0.2">
      <c r="A5" s="180" t="s">
        <v>151</v>
      </c>
      <c r="B5" s="180"/>
      <c r="C5" s="180"/>
      <c r="D5" s="180"/>
      <c r="E5" s="91">
        <f>'2 - Baseline'!B6</f>
        <v>0</v>
      </c>
      <c r="F5" s="85"/>
    </row>
    <row r="6" spans="1:6" x14ac:dyDescent="0.2">
      <c r="A6" s="180" t="s">
        <v>201</v>
      </c>
      <c r="B6" s="180"/>
      <c r="C6" s="180"/>
      <c r="D6" s="180"/>
      <c r="E6" s="91">
        <f>'2 - Baseline'!B48 + '2 - Baseline'!B24</f>
        <v>0</v>
      </c>
    </row>
    <row r="7" spans="1:6" x14ac:dyDescent="0.2">
      <c r="A7" s="178" t="s">
        <v>152</v>
      </c>
      <c r="B7" s="178"/>
      <c r="C7" s="178"/>
      <c r="D7" s="178"/>
      <c r="E7" s="92">
        <f>'2 - Baseline'!B62</f>
        <v>0</v>
      </c>
      <c r="F7" s="29"/>
    </row>
    <row r="8" spans="1:6" x14ac:dyDescent="0.2">
      <c r="A8" s="179" t="s">
        <v>206</v>
      </c>
      <c r="B8" s="179"/>
      <c r="C8" s="179"/>
      <c r="D8" s="179"/>
      <c r="E8" s="93">
        <f>SUM(E5:E7)</f>
        <v>0</v>
      </c>
    </row>
    <row r="9" spans="1:6" x14ac:dyDescent="0.2">
      <c r="A9" s="185"/>
      <c r="B9" s="185"/>
      <c r="C9" s="185"/>
      <c r="D9" s="185"/>
      <c r="E9" s="94"/>
    </row>
    <row r="10" spans="1:6" ht="19" x14ac:dyDescent="0.2">
      <c r="A10" s="181" t="s">
        <v>153</v>
      </c>
      <c r="B10" s="181"/>
      <c r="C10" s="181"/>
      <c r="D10" s="181"/>
      <c r="E10" s="100" t="s">
        <v>148</v>
      </c>
      <c r="F10" s="29"/>
    </row>
    <row r="11" spans="1:6" x14ac:dyDescent="0.2">
      <c r="A11" s="180" t="s">
        <v>154</v>
      </c>
      <c r="B11" s="180"/>
      <c r="C11" s="180"/>
      <c r="D11" s="180"/>
      <c r="E11" s="91">
        <f>'3 - Seasonal Inputs'!B32</f>
        <v>0</v>
      </c>
    </row>
    <row r="12" spans="1:6" x14ac:dyDescent="0.2">
      <c r="A12" s="180" t="s">
        <v>155</v>
      </c>
      <c r="B12" s="180"/>
      <c r="C12" s="180"/>
      <c r="D12" s="180"/>
      <c r="E12" s="91">
        <f>'3 - Seasonal Inputs'!B58</f>
        <v>0</v>
      </c>
    </row>
    <row r="13" spans="1:6" x14ac:dyDescent="0.2">
      <c r="A13" s="178" t="s">
        <v>156</v>
      </c>
      <c r="B13" s="178"/>
      <c r="C13" s="178"/>
      <c r="D13" s="178"/>
      <c r="E13" s="92">
        <f>'3 - Seasonal Inputs'!B84</f>
        <v>0</v>
      </c>
      <c r="F13" s="29"/>
    </row>
    <row r="14" spans="1:6" x14ac:dyDescent="0.2">
      <c r="A14" s="179" t="s">
        <v>157</v>
      </c>
      <c r="B14" s="179"/>
      <c r="C14" s="179"/>
      <c r="D14" s="179"/>
      <c r="E14" s="93">
        <f>SUM(E11:E13)</f>
        <v>0</v>
      </c>
    </row>
    <row r="15" spans="1:6" x14ac:dyDescent="0.2">
      <c r="A15" s="180"/>
      <c r="B15" s="180"/>
      <c r="C15" s="180"/>
      <c r="D15" s="180"/>
      <c r="E15" s="95"/>
    </row>
    <row r="16" spans="1:6" ht="19" x14ac:dyDescent="0.2">
      <c r="A16" s="181" t="s">
        <v>198</v>
      </c>
      <c r="B16" s="181"/>
      <c r="C16" s="181"/>
      <c r="D16" s="181"/>
      <c r="E16" s="100" t="s">
        <v>148</v>
      </c>
      <c r="F16" s="29"/>
    </row>
    <row r="17" spans="1:41" ht="45" customHeight="1" x14ac:dyDescent="0.2">
      <c r="A17" s="182" t="s">
        <v>159</v>
      </c>
      <c r="B17" s="182"/>
      <c r="C17" s="182"/>
      <c r="D17" s="182"/>
      <c r="E17" s="91">
        <f>'4 - Soil and Tissue Testing'!B7</f>
        <v>0</v>
      </c>
    </row>
    <row r="18" spans="1:41" ht="16" thickBot="1" x14ac:dyDescent="0.25">
      <c r="A18" s="185"/>
      <c r="B18" s="185"/>
      <c r="C18" s="185"/>
      <c r="D18" s="185"/>
      <c r="E18" s="96"/>
    </row>
    <row r="19" spans="1:41" ht="19" x14ac:dyDescent="0.2">
      <c r="A19" s="183" t="s">
        <v>158</v>
      </c>
      <c r="B19" s="184"/>
      <c r="C19" s="184"/>
      <c r="D19" s="184"/>
      <c r="E19" s="98" t="s">
        <v>148</v>
      </c>
      <c r="F19" s="89"/>
    </row>
    <row r="20" spans="1:41" ht="16" thickBot="1" x14ac:dyDescent="0.25">
      <c r="A20" s="175" t="s">
        <v>197</v>
      </c>
      <c r="B20" s="176"/>
      <c r="C20" s="176"/>
      <c r="D20" s="176"/>
      <c r="E20" s="97">
        <f>SUM(E8,E14)</f>
        <v>0</v>
      </c>
      <c r="F20" s="90"/>
    </row>
    <row r="21" spans="1:41" x14ac:dyDescent="0.2">
      <c r="A21" s="30"/>
      <c r="B21" s="30"/>
      <c r="C21" s="30"/>
      <c r="D21" s="30"/>
      <c r="E21" s="87"/>
    </row>
    <row r="22" spans="1:41" x14ac:dyDescent="0.2">
      <c r="A22" s="88"/>
      <c r="B22" s="88"/>
      <c r="C22" s="88"/>
      <c r="D22" s="88"/>
      <c r="E22" s="87"/>
    </row>
    <row r="23" spans="1:41" ht="19" x14ac:dyDescent="0.25">
      <c r="A23" s="112" t="s">
        <v>163</v>
      </c>
      <c r="B23" s="113"/>
      <c r="C23" s="114" t="s">
        <v>161</v>
      </c>
      <c r="D23" s="113"/>
      <c r="E23" s="115" t="s">
        <v>195</v>
      </c>
      <c r="F23" s="116"/>
    </row>
    <row r="24" spans="1:41" s="86" customFormat="1" x14ac:dyDescent="0.2">
      <c r="A24" s="102" t="s">
        <v>162</v>
      </c>
      <c r="B24" s="103"/>
      <c r="C24" s="103"/>
      <c r="D24" s="103"/>
      <c r="E24" s="103">
        <f>E20</f>
        <v>0</v>
      </c>
      <c r="F24" s="104"/>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row>
    <row r="25" spans="1:41" x14ac:dyDescent="0.2">
      <c r="A25" s="108" t="s">
        <v>196</v>
      </c>
      <c r="B25" s="109"/>
      <c r="C25" s="109"/>
      <c r="D25" s="109"/>
      <c r="E25" s="110">
        <f>E2</f>
        <v>0</v>
      </c>
      <c r="F25" s="111"/>
    </row>
    <row r="26" spans="1:41" ht="38" thickBot="1" x14ac:dyDescent="0.5">
      <c r="A26" s="105" t="s">
        <v>160</v>
      </c>
      <c r="B26" s="106"/>
      <c r="C26" s="106"/>
      <c r="D26" s="106"/>
      <c r="E26" s="101">
        <f>E24-E25</f>
        <v>0</v>
      </c>
      <c r="F26" s="107"/>
      <c r="N26" s="117"/>
    </row>
    <row r="27" spans="1:41" x14ac:dyDescent="0.2">
      <c r="A27" s="30"/>
      <c r="B27" s="30"/>
      <c r="C27" s="30"/>
      <c r="D27" s="30"/>
      <c r="E27" s="30"/>
    </row>
    <row r="28" spans="1:41" x14ac:dyDescent="0.2">
      <c r="A28" s="30"/>
      <c r="B28" s="30"/>
      <c r="C28" s="30"/>
      <c r="D28" s="30"/>
      <c r="E28" s="30"/>
    </row>
    <row r="29" spans="1:41" x14ac:dyDescent="0.2">
      <c r="A29" s="30"/>
      <c r="B29" s="30"/>
      <c r="C29" s="30"/>
      <c r="D29" s="30"/>
      <c r="E29" s="30"/>
    </row>
    <row r="30" spans="1:41" x14ac:dyDescent="0.2">
      <c r="A30" s="30"/>
      <c r="B30" s="30"/>
      <c r="C30" s="30"/>
      <c r="D30" s="30"/>
      <c r="E30" s="30"/>
    </row>
    <row r="31" spans="1:41" x14ac:dyDescent="0.2">
      <c r="A31" s="30"/>
      <c r="B31" s="30"/>
      <c r="C31" s="30"/>
      <c r="D31" s="30"/>
      <c r="E31" s="30"/>
    </row>
    <row r="32" spans="1:41" x14ac:dyDescent="0.2">
      <c r="A32" s="30"/>
      <c r="B32" s="30"/>
      <c r="C32" s="30"/>
      <c r="D32" s="30"/>
      <c r="E32" s="30"/>
    </row>
    <row r="33" spans="1:5" x14ac:dyDescent="0.2">
      <c r="A33" s="30"/>
      <c r="B33" s="30"/>
      <c r="C33" s="30"/>
      <c r="D33" s="30"/>
      <c r="E33" s="30"/>
    </row>
    <row r="34" spans="1:5" x14ac:dyDescent="0.2">
      <c r="A34" s="30"/>
      <c r="B34" s="30"/>
      <c r="C34" s="30"/>
      <c r="D34" s="30"/>
      <c r="E34" s="30"/>
    </row>
    <row r="35" spans="1:5" x14ac:dyDescent="0.2">
      <c r="A35" s="30"/>
      <c r="B35" s="30"/>
      <c r="C35" s="30"/>
      <c r="D35" s="30"/>
      <c r="E35" s="30"/>
    </row>
    <row r="36" spans="1:5" x14ac:dyDescent="0.2">
      <c r="A36" s="30"/>
      <c r="B36" s="30"/>
      <c r="C36" s="30"/>
      <c r="D36" s="30"/>
      <c r="E36" s="30"/>
    </row>
    <row r="37" spans="1:5" x14ac:dyDescent="0.2">
      <c r="A37" s="30"/>
      <c r="B37" s="30"/>
      <c r="C37" s="30"/>
      <c r="D37" s="30"/>
      <c r="E37" s="30"/>
    </row>
    <row r="38" spans="1:5" x14ac:dyDescent="0.2">
      <c r="A38" s="30"/>
      <c r="B38" s="30"/>
      <c r="C38" s="30"/>
      <c r="D38" s="30"/>
      <c r="E38" s="30"/>
    </row>
    <row r="39" spans="1:5" x14ac:dyDescent="0.2">
      <c r="A39" s="30"/>
      <c r="B39" s="30"/>
      <c r="C39" s="30"/>
      <c r="D39" s="30"/>
      <c r="E39" s="30"/>
    </row>
    <row r="40" spans="1:5" x14ac:dyDescent="0.2">
      <c r="A40" s="30"/>
      <c r="B40" s="30"/>
      <c r="C40" s="30"/>
      <c r="D40" s="30"/>
      <c r="E40" s="30"/>
    </row>
    <row r="41" spans="1:5" x14ac:dyDescent="0.2">
      <c r="A41" s="30"/>
      <c r="B41" s="30"/>
      <c r="C41" s="30"/>
      <c r="D41" s="30"/>
      <c r="E41" s="30"/>
    </row>
    <row r="42" spans="1:5" x14ac:dyDescent="0.2">
      <c r="A42" s="30"/>
      <c r="B42" s="30"/>
      <c r="C42" s="30"/>
      <c r="D42" s="30"/>
      <c r="E42" s="30"/>
    </row>
    <row r="43" spans="1:5" x14ac:dyDescent="0.2">
      <c r="A43" s="30"/>
      <c r="B43" s="30"/>
      <c r="C43" s="30"/>
      <c r="D43" s="30"/>
      <c r="E43" s="30"/>
    </row>
    <row r="44" spans="1:5" x14ac:dyDescent="0.2">
      <c r="A44" s="30"/>
      <c r="B44" s="30"/>
      <c r="C44" s="30"/>
      <c r="D44" s="30"/>
      <c r="E44" s="30"/>
    </row>
    <row r="45" spans="1:5" x14ac:dyDescent="0.2">
      <c r="A45" s="30"/>
      <c r="B45" s="30"/>
      <c r="C45" s="30"/>
      <c r="D45" s="30"/>
      <c r="E45" s="30"/>
    </row>
    <row r="46" spans="1:5" x14ac:dyDescent="0.2">
      <c r="A46" s="30"/>
      <c r="B46" s="30"/>
      <c r="C46" s="30"/>
      <c r="D46" s="30"/>
      <c r="E46" s="30"/>
    </row>
    <row r="47" spans="1:5" x14ac:dyDescent="0.2">
      <c r="A47" s="30"/>
      <c r="B47" s="30"/>
      <c r="C47" s="30"/>
      <c r="D47" s="30"/>
      <c r="E47" s="30"/>
    </row>
    <row r="48" spans="1:5" x14ac:dyDescent="0.2">
      <c r="A48" s="30"/>
      <c r="B48" s="30"/>
      <c r="C48" s="30"/>
      <c r="D48" s="30"/>
      <c r="E48" s="30"/>
    </row>
    <row r="49" spans="1:5" x14ac:dyDescent="0.2">
      <c r="A49" s="30"/>
      <c r="B49" s="30"/>
      <c r="C49" s="30"/>
      <c r="D49" s="30"/>
      <c r="E49" s="30"/>
    </row>
    <row r="50" spans="1:5" x14ac:dyDescent="0.2">
      <c r="A50" s="30"/>
      <c r="B50" s="30"/>
      <c r="C50" s="30"/>
      <c r="D50" s="30"/>
      <c r="E50" s="30"/>
    </row>
    <row r="51" spans="1:5" x14ac:dyDescent="0.2">
      <c r="A51" s="30"/>
      <c r="B51" s="30"/>
      <c r="C51" s="30"/>
      <c r="D51" s="30"/>
      <c r="E51" s="30"/>
    </row>
    <row r="52" spans="1:5" x14ac:dyDescent="0.2">
      <c r="A52" s="30"/>
      <c r="B52" s="30"/>
      <c r="C52" s="30"/>
      <c r="D52" s="30"/>
      <c r="E52" s="30"/>
    </row>
    <row r="53" spans="1:5" x14ac:dyDescent="0.2">
      <c r="A53" s="30"/>
      <c r="B53" s="30"/>
      <c r="C53" s="30"/>
      <c r="D53" s="30"/>
      <c r="E53" s="30"/>
    </row>
    <row r="54" spans="1:5" x14ac:dyDescent="0.2">
      <c r="A54" s="30"/>
      <c r="B54" s="30"/>
      <c r="C54" s="30"/>
      <c r="D54" s="30"/>
      <c r="E54" s="30"/>
    </row>
    <row r="55" spans="1:5" x14ac:dyDescent="0.2">
      <c r="A55" s="30"/>
      <c r="B55" s="30"/>
      <c r="C55" s="30"/>
      <c r="D55" s="30"/>
      <c r="E55" s="30"/>
    </row>
    <row r="56" spans="1:5" x14ac:dyDescent="0.2">
      <c r="A56" s="30"/>
      <c r="B56" s="30"/>
      <c r="C56" s="30"/>
      <c r="D56" s="30"/>
      <c r="E56" s="30"/>
    </row>
    <row r="57" spans="1:5" x14ac:dyDescent="0.2">
      <c r="A57" s="30"/>
      <c r="B57" s="30"/>
      <c r="C57" s="30"/>
      <c r="D57" s="30"/>
      <c r="E57" s="30"/>
    </row>
    <row r="58" spans="1:5" x14ac:dyDescent="0.2">
      <c r="A58" s="30"/>
      <c r="B58" s="30"/>
      <c r="C58" s="30"/>
      <c r="D58" s="30"/>
      <c r="E58" s="30"/>
    </row>
    <row r="59" spans="1:5" x14ac:dyDescent="0.2">
      <c r="A59" s="30"/>
      <c r="B59" s="30"/>
      <c r="C59" s="30"/>
      <c r="D59" s="30"/>
      <c r="E59" s="30"/>
    </row>
    <row r="60" spans="1:5" x14ac:dyDescent="0.2">
      <c r="A60" s="30"/>
      <c r="B60" s="30"/>
      <c r="C60" s="30"/>
      <c r="D60" s="30"/>
      <c r="E60" s="30"/>
    </row>
    <row r="61" spans="1:5" x14ac:dyDescent="0.2">
      <c r="A61" s="30"/>
      <c r="B61" s="30"/>
      <c r="C61" s="30"/>
      <c r="D61" s="30"/>
    </row>
    <row r="62" spans="1:5" x14ac:dyDescent="0.2">
      <c r="A62" s="30"/>
      <c r="B62" s="30"/>
      <c r="C62" s="30"/>
      <c r="D62" s="30"/>
    </row>
    <row r="63" spans="1:5" x14ac:dyDescent="0.2">
      <c r="A63" s="30"/>
      <c r="B63" s="30"/>
      <c r="C63" s="30"/>
      <c r="D63" s="30"/>
    </row>
    <row r="64" spans="1:5" x14ac:dyDescent="0.2">
      <c r="A64" s="30"/>
      <c r="B64" s="30"/>
      <c r="C64" s="30"/>
      <c r="D64" s="30"/>
    </row>
    <row r="65" spans="1:4" x14ac:dyDescent="0.2">
      <c r="A65" s="30"/>
      <c r="B65" s="30"/>
      <c r="C65" s="30"/>
      <c r="D65" s="30"/>
    </row>
    <row r="66" spans="1:4" x14ac:dyDescent="0.2">
      <c r="A66" s="30"/>
      <c r="B66" s="30"/>
      <c r="C66" s="30"/>
      <c r="D66" s="30"/>
    </row>
    <row r="67" spans="1:4" x14ac:dyDescent="0.2">
      <c r="A67" s="30"/>
      <c r="B67" s="30"/>
      <c r="C67" s="30"/>
      <c r="D67" s="30"/>
    </row>
    <row r="68" spans="1:4" x14ac:dyDescent="0.2">
      <c r="A68" s="30"/>
      <c r="B68" s="30"/>
      <c r="C68" s="30"/>
      <c r="D68" s="30"/>
    </row>
    <row r="69" spans="1:4" x14ac:dyDescent="0.2">
      <c r="A69" s="30"/>
      <c r="B69" s="30"/>
      <c r="C69" s="30"/>
      <c r="D69" s="30"/>
    </row>
    <row r="70" spans="1:4" x14ac:dyDescent="0.2">
      <c r="A70" s="30"/>
      <c r="B70" s="30"/>
      <c r="C70" s="30"/>
      <c r="D70" s="30"/>
    </row>
    <row r="71" spans="1:4" x14ac:dyDescent="0.2">
      <c r="A71" s="30"/>
      <c r="B71" s="30"/>
      <c r="C71" s="30"/>
      <c r="D71" s="30"/>
    </row>
    <row r="72" spans="1:4" x14ac:dyDescent="0.2">
      <c r="A72" s="30"/>
      <c r="B72" s="30"/>
      <c r="C72" s="30"/>
      <c r="D72" s="30"/>
    </row>
    <row r="73" spans="1:4" x14ac:dyDescent="0.2">
      <c r="A73" s="30"/>
      <c r="B73" s="30"/>
      <c r="C73" s="30"/>
      <c r="D73" s="30"/>
    </row>
    <row r="74" spans="1:4" x14ac:dyDescent="0.2">
      <c r="A74" s="30"/>
      <c r="B74" s="30"/>
      <c r="C74" s="30"/>
      <c r="D74" s="30"/>
    </row>
    <row r="75" spans="1:4" x14ac:dyDescent="0.2">
      <c r="A75" s="30"/>
      <c r="B75" s="30"/>
      <c r="C75" s="30"/>
      <c r="D75" s="30"/>
    </row>
    <row r="76" spans="1:4" x14ac:dyDescent="0.2">
      <c r="A76" s="30"/>
      <c r="B76" s="30"/>
      <c r="C76" s="30"/>
      <c r="D76" s="30"/>
    </row>
    <row r="77" spans="1:4" x14ac:dyDescent="0.2">
      <c r="A77" s="30"/>
      <c r="B77" s="30"/>
      <c r="C77" s="30"/>
      <c r="D77" s="30"/>
    </row>
    <row r="78" spans="1:4" x14ac:dyDescent="0.2">
      <c r="A78" s="30"/>
      <c r="B78" s="30"/>
      <c r="C78" s="30"/>
      <c r="D78" s="30"/>
    </row>
    <row r="79" spans="1:4" x14ac:dyDescent="0.2">
      <c r="A79" s="30"/>
      <c r="B79" s="30"/>
      <c r="C79" s="30"/>
      <c r="D79" s="30"/>
    </row>
    <row r="80" spans="1:4" x14ac:dyDescent="0.2">
      <c r="A80" s="30"/>
      <c r="B80" s="30"/>
      <c r="C80" s="30"/>
      <c r="D80" s="30"/>
    </row>
    <row r="81" spans="1:4" x14ac:dyDescent="0.2">
      <c r="A81" s="30"/>
      <c r="B81" s="30"/>
      <c r="C81" s="30"/>
      <c r="D81" s="30"/>
    </row>
    <row r="82" spans="1:4" x14ac:dyDescent="0.2">
      <c r="A82" s="30"/>
      <c r="B82" s="30"/>
      <c r="C82" s="30"/>
      <c r="D82" s="30"/>
    </row>
    <row r="83" spans="1:4" x14ac:dyDescent="0.2">
      <c r="A83" s="30"/>
      <c r="B83" s="30"/>
      <c r="C83" s="30"/>
      <c r="D83" s="30"/>
    </row>
    <row r="84" spans="1:4" x14ac:dyDescent="0.2">
      <c r="A84" s="30"/>
      <c r="B84" s="30"/>
      <c r="C84" s="30"/>
      <c r="D84" s="30"/>
    </row>
    <row r="85" spans="1:4" x14ac:dyDescent="0.2">
      <c r="A85" s="30"/>
      <c r="B85" s="30"/>
      <c r="C85" s="30"/>
      <c r="D85" s="30"/>
    </row>
    <row r="86" spans="1:4" x14ac:dyDescent="0.2">
      <c r="A86" s="30"/>
      <c r="B86" s="30"/>
      <c r="C86" s="30"/>
      <c r="D86" s="30"/>
    </row>
    <row r="87" spans="1:4" x14ac:dyDescent="0.2">
      <c r="A87" s="30"/>
      <c r="B87" s="30"/>
      <c r="C87" s="30"/>
      <c r="D87" s="30"/>
    </row>
    <row r="88" spans="1:4" x14ac:dyDescent="0.2">
      <c r="A88" s="30"/>
      <c r="B88" s="30"/>
      <c r="C88" s="30"/>
      <c r="D88" s="30"/>
    </row>
    <row r="89" spans="1:4" x14ac:dyDescent="0.2">
      <c r="A89" s="30"/>
      <c r="B89" s="30"/>
      <c r="C89" s="30"/>
      <c r="D89" s="30"/>
    </row>
    <row r="90" spans="1:4" x14ac:dyDescent="0.2">
      <c r="A90" s="30"/>
      <c r="B90" s="30"/>
      <c r="C90" s="30"/>
      <c r="D90" s="30"/>
    </row>
    <row r="91" spans="1:4" x14ac:dyDescent="0.2">
      <c r="A91" s="30"/>
      <c r="B91" s="30"/>
      <c r="C91" s="30"/>
      <c r="D91" s="30"/>
    </row>
    <row r="92" spans="1:4" x14ac:dyDescent="0.2">
      <c r="A92" s="30"/>
      <c r="B92" s="30"/>
      <c r="C92" s="30"/>
      <c r="D92" s="30"/>
    </row>
    <row r="93" spans="1:4" x14ac:dyDescent="0.2">
      <c r="A93" s="30"/>
      <c r="B93" s="30"/>
      <c r="C93" s="30"/>
      <c r="D93" s="30"/>
    </row>
    <row r="94" spans="1:4" x14ac:dyDescent="0.2">
      <c r="A94" s="30"/>
      <c r="B94" s="30"/>
      <c r="C94" s="30"/>
      <c r="D94" s="30"/>
    </row>
    <row r="95" spans="1:4" x14ac:dyDescent="0.2">
      <c r="A95" s="30"/>
      <c r="B95" s="30"/>
      <c r="C95" s="30"/>
      <c r="D95" s="30"/>
    </row>
    <row r="96" spans="1:4" x14ac:dyDescent="0.2">
      <c r="A96" s="30"/>
      <c r="B96" s="30"/>
      <c r="C96" s="30"/>
      <c r="D96" s="30"/>
    </row>
    <row r="97" spans="1:4" x14ac:dyDescent="0.2">
      <c r="A97" s="30"/>
      <c r="B97" s="30"/>
      <c r="C97" s="30"/>
      <c r="D97" s="30"/>
    </row>
    <row r="98" spans="1:4" x14ac:dyDescent="0.2">
      <c r="A98" s="30"/>
      <c r="B98" s="30"/>
      <c r="C98" s="30"/>
      <c r="D98" s="30"/>
    </row>
    <row r="99" spans="1:4" x14ac:dyDescent="0.2">
      <c r="A99" s="30"/>
      <c r="B99" s="30"/>
      <c r="C99" s="30"/>
      <c r="D99" s="30"/>
    </row>
    <row r="100" spans="1:4" x14ac:dyDescent="0.2">
      <c r="A100" s="30"/>
      <c r="B100" s="30"/>
      <c r="C100" s="30"/>
      <c r="D100" s="30"/>
    </row>
    <row r="101" spans="1:4" x14ac:dyDescent="0.2">
      <c r="A101" s="30"/>
      <c r="B101" s="30"/>
      <c r="C101" s="30"/>
      <c r="D101" s="30"/>
    </row>
    <row r="102" spans="1:4" x14ac:dyDescent="0.2">
      <c r="A102" s="30"/>
      <c r="B102" s="30"/>
      <c r="C102" s="30"/>
      <c r="D102" s="30"/>
    </row>
    <row r="103" spans="1:4" x14ac:dyDescent="0.2">
      <c r="A103" s="30"/>
      <c r="B103" s="30"/>
      <c r="C103" s="30"/>
      <c r="D103" s="30"/>
    </row>
    <row r="104" spans="1:4" x14ac:dyDescent="0.2">
      <c r="A104" s="30"/>
      <c r="B104" s="30"/>
      <c r="C104" s="30"/>
      <c r="D104" s="30"/>
    </row>
    <row r="105" spans="1:4" x14ac:dyDescent="0.2">
      <c r="A105" s="30"/>
      <c r="B105" s="30"/>
      <c r="C105" s="30"/>
      <c r="D105" s="30"/>
    </row>
    <row r="106" spans="1:4" x14ac:dyDescent="0.2">
      <c r="A106" s="30"/>
      <c r="B106" s="30"/>
      <c r="C106" s="30"/>
      <c r="D106" s="30"/>
    </row>
    <row r="107" spans="1:4" x14ac:dyDescent="0.2">
      <c r="A107" s="30"/>
      <c r="B107" s="30"/>
      <c r="C107" s="30"/>
      <c r="D107" s="30"/>
    </row>
    <row r="108" spans="1:4" x14ac:dyDescent="0.2">
      <c r="A108" s="30"/>
      <c r="B108" s="30"/>
      <c r="C108" s="30"/>
      <c r="D108" s="30"/>
    </row>
    <row r="109" spans="1:4" x14ac:dyDescent="0.2">
      <c r="A109" s="30"/>
      <c r="B109" s="30"/>
      <c r="C109" s="30"/>
      <c r="D109" s="30"/>
    </row>
    <row r="110" spans="1:4" x14ac:dyDescent="0.2">
      <c r="A110" s="30"/>
      <c r="B110" s="30"/>
      <c r="C110" s="30"/>
      <c r="D110" s="30"/>
    </row>
    <row r="111" spans="1:4" x14ac:dyDescent="0.2">
      <c r="A111" s="30"/>
      <c r="B111" s="30"/>
      <c r="C111" s="30"/>
      <c r="D111" s="30"/>
    </row>
    <row r="112" spans="1:4" x14ac:dyDescent="0.2">
      <c r="A112" s="30"/>
      <c r="B112" s="30"/>
      <c r="C112" s="30"/>
      <c r="D112" s="30"/>
    </row>
  </sheetData>
  <mergeCells count="20">
    <mergeCell ref="A1:D1"/>
    <mergeCell ref="A2:D2"/>
    <mergeCell ref="A4:D4"/>
    <mergeCell ref="A5:D5"/>
    <mergeCell ref="A6:D6"/>
    <mergeCell ref="A20:D20"/>
    <mergeCell ref="A3:D3"/>
    <mergeCell ref="A13:D13"/>
    <mergeCell ref="A14:D14"/>
    <mergeCell ref="A15:D15"/>
    <mergeCell ref="A16:D16"/>
    <mergeCell ref="A17:D17"/>
    <mergeCell ref="A19:D19"/>
    <mergeCell ref="A18:D18"/>
    <mergeCell ref="A7:D7"/>
    <mergeCell ref="A8:D8"/>
    <mergeCell ref="A9:D9"/>
    <mergeCell ref="A10:D10"/>
    <mergeCell ref="A11:D11"/>
    <mergeCell ref="A12:D12"/>
  </mergeCells>
  <pageMargins left="0.25" right="0.25" top="0.25" bottom="0.2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E1E79-CA73-2F4D-9A57-BA87E39443CA}">
  <dimension ref="A1:U46"/>
  <sheetViews>
    <sheetView tabSelected="1" workbookViewId="0">
      <selection activeCell="K46" sqref="K46"/>
    </sheetView>
  </sheetViews>
  <sheetFormatPr baseColWidth="10" defaultRowHeight="15" x14ac:dyDescent="0.2"/>
  <cols>
    <col min="1" max="1" width="16.83203125" customWidth="1"/>
    <col min="11" max="11" width="13.5" customWidth="1"/>
  </cols>
  <sheetData>
    <row r="1" spans="1:13" x14ac:dyDescent="0.2">
      <c r="A1" s="202" t="s">
        <v>253</v>
      </c>
      <c r="B1" s="203"/>
      <c r="C1" s="204"/>
      <c r="D1" s="203"/>
      <c r="E1" s="203"/>
      <c r="F1" s="203"/>
      <c r="G1" s="203"/>
      <c r="H1" s="205"/>
      <c r="I1" s="206"/>
      <c r="J1" s="207"/>
    </row>
    <row r="2" spans="1:13" ht="39" x14ac:dyDescent="0.2">
      <c r="A2" s="284" t="s">
        <v>254</v>
      </c>
      <c r="B2" s="208"/>
      <c r="C2" s="209" t="s">
        <v>172</v>
      </c>
      <c r="D2" s="210" t="s">
        <v>255</v>
      </c>
      <c r="E2" s="210" t="s">
        <v>256</v>
      </c>
      <c r="F2" s="211"/>
      <c r="G2" s="210" t="s">
        <v>257</v>
      </c>
      <c r="H2" s="210"/>
      <c r="I2" s="212"/>
      <c r="J2" s="207"/>
    </row>
    <row r="3" spans="1:13" ht="31" customHeight="1" x14ac:dyDescent="0.2">
      <c r="A3" s="213" t="s">
        <v>303</v>
      </c>
      <c r="B3" s="214"/>
      <c r="C3" s="214"/>
      <c r="D3" s="214"/>
      <c r="E3" s="214"/>
      <c r="F3" s="214"/>
      <c r="G3" s="214"/>
      <c r="H3" s="214"/>
      <c r="I3" s="215"/>
      <c r="J3" s="207"/>
    </row>
    <row r="4" spans="1:13" x14ac:dyDescent="0.2">
      <c r="A4" s="216" t="s">
        <v>304</v>
      </c>
      <c r="B4" s="217"/>
      <c r="C4" s="218" t="s">
        <v>305</v>
      </c>
      <c r="D4" s="219" t="s">
        <v>258</v>
      </c>
      <c r="E4" s="219" t="s">
        <v>259</v>
      </c>
      <c r="F4" s="220"/>
      <c r="G4" s="216" t="s">
        <v>306</v>
      </c>
      <c r="H4" s="221"/>
      <c r="I4" s="222"/>
      <c r="J4" s="207"/>
    </row>
    <row r="5" spans="1:13" x14ac:dyDescent="0.2">
      <c r="A5" s="216" t="s">
        <v>307</v>
      </c>
      <c r="B5" s="223"/>
      <c r="C5" s="218" t="s">
        <v>306</v>
      </c>
      <c r="D5" s="219" t="s">
        <v>255</v>
      </c>
      <c r="E5" s="219" t="s">
        <v>259</v>
      </c>
      <c r="F5" s="224"/>
      <c r="G5" s="225" t="s">
        <v>305</v>
      </c>
      <c r="H5" s="226"/>
      <c r="I5" s="227"/>
      <c r="J5" s="207"/>
    </row>
    <row r="6" spans="1:13" x14ac:dyDescent="0.2">
      <c r="A6" s="228" t="s">
        <v>260</v>
      </c>
      <c r="B6" s="229" t="s">
        <v>261</v>
      </c>
      <c r="C6" s="229"/>
      <c r="D6" s="229"/>
      <c r="E6" s="229"/>
      <c r="F6" s="229"/>
      <c r="G6" s="230"/>
      <c r="H6" s="231"/>
      <c r="I6" s="232"/>
      <c r="J6" s="207"/>
    </row>
    <row r="7" spans="1:13" x14ac:dyDescent="0.2">
      <c r="A7" s="233"/>
      <c r="B7" s="233"/>
      <c r="C7" s="233"/>
      <c r="D7" s="233"/>
      <c r="E7" s="233"/>
      <c r="F7" s="233"/>
      <c r="G7" s="233"/>
      <c r="H7" s="233"/>
      <c r="I7" s="233"/>
      <c r="J7" s="207"/>
    </row>
    <row r="8" spans="1:13" x14ac:dyDescent="0.2">
      <c r="A8" s="234" t="s">
        <v>262</v>
      </c>
      <c r="B8" s="235"/>
      <c r="C8" s="235"/>
      <c r="D8" s="235"/>
      <c r="E8" s="235"/>
      <c r="F8" s="235"/>
      <c r="G8" s="235"/>
      <c r="H8" s="235"/>
      <c r="I8" s="236"/>
      <c r="J8" s="207"/>
    </row>
    <row r="9" spans="1:13" ht="39" x14ac:dyDescent="0.2">
      <c r="A9" s="237" t="s">
        <v>309</v>
      </c>
      <c r="B9" s="208"/>
      <c r="C9" s="238" t="s">
        <v>308</v>
      </c>
      <c r="D9" s="239" t="s">
        <v>255</v>
      </c>
      <c r="E9" s="240">
        <v>0.223</v>
      </c>
      <c r="F9" s="211"/>
      <c r="G9" s="241" t="s">
        <v>263</v>
      </c>
      <c r="H9" s="240"/>
      <c r="I9" s="242"/>
      <c r="J9" s="207"/>
    </row>
    <row r="10" spans="1:13" ht="39" x14ac:dyDescent="0.2">
      <c r="A10" s="237" t="s">
        <v>264</v>
      </c>
      <c r="B10" s="208"/>
      <c r="C10" s="238" t="s">
        <v>263</v>
      </c>
      <c r="D10" s="239" t="s">
        <v>255</v>
      </c>
      <c r="E10" s="243"/>
      <c r="F10" s="238" t="s">
        <v>265</v>
      </c>
      <c r="G10" s="211"/>
      <c r="H10" s="239" t="s">
        <v>263</v>
      </c>
      <c r="I10" s="244"/>
      <c r="J10" s="207"/>
    </row>
    <row r="11" spans="1:13" x14ac:dyDescent="0.2">
      <c r="A11" s="218" t="s">
        <v>266</v>
      </c>
      <c r="B11" s="245">
        <v>27160</v>
      </c>
      <c r="C11" s="218" t="s">
        <v>267</v>
      </c>
      <c r="D11" s="219"/>
      <c r="E11" s="246"/>
      <c r="F11" s="218"/>
      <c r="G11" s="247"/>
      <c r="H11" s="219"/>
      <c r="I11" s="233"/>
      <c r="J11" s="207"/>
    </row>
    <row r="12" spans="1:13" x14ac:dyDescent="0.2">
      <c r="A12" s="207" t="s">
        <v>268</v>
      </c>
      <c r="B12" s="248">
        <v>325900</v>
      </c>
      <c r="C12" s="207" t="s">
        <v>267</v>
      </c>
      <c r="D12" s="207"/>
      <c r="E12" s="207"/>
      <c r="F12" s="207"/>
      <c r="G12" s="207"/>
      <c r="H12" s="207"/>
      <c r="I12" s="207"/>
      <c r="J12" s="207"/>
    </row>
    <row r="13" spans="1:13" x14ac:dyDescent="0.2">
      <c r="A13" s="207"/>
      <c r="B13" s="207"/>
      <c r="C13" s="207"/>
      <c r="D13" s="207"/>
      <c r="E13" s="207"/>
      <c r="F13" s="207"/>
      <c r="G13" s="207"/>
      <c r="H13" s="207"/>
      <c r="I13" s="207"/>
      <c r="J13" s="207"/>
    </row>
    <row r="14" spans="1:13" ht="16" thickBot="1" x14ac:dyDescent="0.25">
      <c r="A14" s="249" t="s">
        <v>269</v>
      </c>
      <c r="B14" s="250"/>
      <c r="C14" s="251"/>
      <c r="D14" s="250"/>
      <c r="E14" s="250"/>
      <c r="F14" s="250"/>
      <c r="G14" s="250"/>
      <c r="H14" s="250"/>
      <c r="I14" s="250"/>
      <c r="J14" s="252"/>
      <c r="L14" s="195" t="s">
        <v>245</v>
      </c>
      <c r="M14" s="195"/>
    </row>
    <row r="15" spans="1:13" ht="32" x14ac:dyDescent="0.2">
      <c r="A15" s="253" t="s">
        <v>270</v>
      </c>
      <c r="B15" s="254"/>
      <c r="C15" s="254"/>
      <c r="D15" s="254"/>
      <c r="E15" s="254"/>
      <c r="F15" s="254"/>
      <c r="G15" s="254"/>
      <c r="H15" s="254"/>
      <c r="I15" s="254"/>
      <c r="J15" s="255"/>
      <c r="L15" s="196" t="s">
        <v>246</v>
      </c>
      <c r="M15" s="196" t="s">
        <v>247</v>
      </c>
    </row>
    <row r="16" spans="1:13" ht="26" x14ac:dyDescent="0.2">
      <c r="A16" s="256" t="s">
        <v>271</v>
      </c>
      <c r="B16" s="208"/>
      <c r="C16" s="257" t="s">
        <v>272</v>
      </c>
      <c r="D16" s="231" t="s">
        <v>255</v>
      </c>
      <c r="E16" s="243"/>
      <c r="F16" s="258" t="s">
        <v>273</v>
      </c>
      <c r="G16" s="211"/>
      <c r="H16" s="259" t="s">
        <v>274</v>
      </c>
      <c r="I16" s="260"/>
      <c r="J16" s="261"/>
      <c r="L16" s="197">
        <v>4</v>
      </c>
      <c r="M16" s="197">
        <v>108.9</v>
      </c>
    </row>
    <row r="17" spans="1:21" ht="52" x14ac:dyDescent="0.2">
      <c r="A17" s="262" t="s">
        <v>275</v>
      </c>
      <c r="B17" s="260">
        <v>43560</v>
      </c>
      <c r="C17" s="218" t="s">
        <v>276</v>
      </c>
      <c r="D17" s="219" t="s">
        <v>277</v>
      </c>
      <c r="E17" s="243"/>
      <c r="F17" s="233" t="s">
        <v>278</v>
      </c>
      <c r="G17" s="211"/>
      <c r="H17" s="259" t="s">
        <v>279</v>
      </c>
      <c r="I17" s="260"/>
      <c r="J17" s="261"/>
      <c r="L17" s="197">
        <v>5</v>
      </c>
      <c r="M17" s="197">
        <v>87.1</v>
      </c>
    </row>
    <row r="18" spans="1:21" ht="65" x14ac:dyDescent="0.2">
      <c r="A18" s="262" t="s">
        <v>280</v>
      </c>
      <c r="B18" s="208"/>
      <c r="C18" s="218" t="s">
        <v>281</v>
      </c>
      <c r="D18" s="219" t="s">
        <v>277</v>
      </c>
      <c r="E18" s="243"/>
      <c r="F18" s="233" t="s">
        <v>282</v>
      </c>
      <c r="G18" s="211"/>
      <c r="H18" s="259" t="s">
        <v>283</v>
      </c>
      <c r="I18" s="211"/>
      <c r="J18" s="261"/>
      <c r="L18" s="197">
        <v>6</v>
      </c>
      <c r="M18" s="197">
        <v>72.599999999999994</v>
      </c>
    </row>
    <row r="19" spans="1:21" ht="66" thickBot="1" x14ac:dyDescent="0.25">
      <c r="A19" s="263" t="s">
        <v>284</v>
      </c>
      <c r="B19" s="208"/>
      <c r="C19" s="264" t="s">
        <v>285</v>
      </c>
      <c r="D19" s="265" t="s">
        <v>255</v>
      </c>
      <c r="E19" s="243"/>
      <c r="F19" s="266" t="s">
        <v>282</v>
      </c>
      <c r="G19" s="211"/>
      <c r="H19" s="267" t="s">
        <v>286</v>
      </c>
      <c r="I19" s="211"/>
      <c r="J19" s="268"/>
      <c r="L19" s="197">
        <v>8</v>
      </c>
      <c r="M19" s="197">
        <v>54.6</v>
      </c>
    </row>
    <row r="20" spans="1:21" ht="66" x14ac:dyDescent="0.2">
      <c r="A20" s="269" t="s">
        <v>287</v>
      </c>
      <c r="B20" s="243"/>
      <c r="C20" s="257" t="s">
        <v>217</v>
      </c>
      <c r="D20" s="231" t="s">
        <v>255</v>
      </c>
      <c r="E20" s="243"/>
      <c r="F20" s="270" t="s">
        <v>288</v>
      </c>
      <c r="G20" s="243"/>
      <c r="H20" s="271" t="s">
        <v>289</v>
      </c>
      <c r="I20" s="211"/>
      <c r="J20" s="272" t="s">
        <v>232</v>
      </c>
    </row>
    <row r="21" spans="1:21" x14ac:dyDescent="0.2">
      <c r="A21" s="207"/>
      <c r="B21" s="207"/>
      <c r="C21" s="273"/>
      <c r="D21" s="207"/>
      <c r="E21" s="207"/>
      <c r="F21" s="207"/>
      <c r="G21" s="207"/>
      <c r="H21" s="207"/>
      <c r="I21" s="207"/>
      <c r="J21" s="207"/>
      <c r="L21" t="s">
        <v>248</v>
      </c>
    </row>
    <row r="22" spans="1:21" x14ac:dyDescent="0.2">
      <c r="A22" s="207"/>
      <c r="B22" s="207"/>
      <c r="C22" s="207"/>
      <c r="D22" s="207"/>
      <c r="E22" s="207"/>
      <c r="F22" s="207"/>
      <c r="G22" s="207"/>
      <c r="H22" s="207"/>
      <c r="I22" s="207"/>
      <c r="J22" s="207"/>
    </row>
    <row r="23" spans="1:21" x14ac:dyDescent="0.2">
      <c r="A23" s="207"/>
      <c r="B23" s="207"/>
      <c r="C23" s="207"/>
      <c r="D23" s="207"/>
      <c r="E23" s="207"/>
      <c r="F23" s="207"/>
      <c r="G23" s="207"/>
      <c r="H23" s="207"/>
      <c r="I23" s="207"/>
      <c r="J23" s="207"/>
    </row>
    <row r="24" spans="1:21" x14ac:dyDescent="0.2">
      <c r="A24" s="207"/>
      <c r="B24" s="207"/>
      <c r="C24" s="207"/>
      <c r="D24" s="207"/>
      <c r="E24" s="207"/>
      <c r="F24" s="207"/>
      <c r="G24" s="207"/>
      <c r="H24" s="207"/>
      <c r="I24" s="207"/>
      <c r="J24" s="207"/>
    </row>
    <row r="25" spans="1:21" x14ac:dyDescent="0.2">
      <c r="A25" s="274" t="s">
        <v>290</v>
      </c>
      <c r="B25" s="275"/>
      <c r="C25" s="275"/>
      <c r="D25" s="275"/>
      <c r="E25" s="275"/>
      <c r="F25" s="275"/>
      <c r="G25" s="275"/>
      <c r="H25" s="275"/>
      <c r="I25" s="275"/>
      <c r="J25" s="276"/>
      <c r="L25" s="198" t="s">
        <v>249</v>
      </c>
      <c r="M25" s="199"/>
      <c r="N25" s="199"/>
      <c r="O25" s="199"/>
      <c r="P25" s="199"/>
      <c r="Q25" s="199"/>
      <c r="R25" s="199"/>
      <c r="S25" s="199"/>
      <c r="T25" s="199"/>
      <c r="U25" s="200"/>
    </row>
    <row r="26" spans="1:21" x14ac:dyDescent="0.2">
      <c r="A26" s="277" t="s">
        <v>19</v>
      </c>
      <c r="B26" s="278"/>
      <c r="C26" s="278"/>
      <c r="D26" s="278"/>
      <c r="E26" s="278"/>
      <c r="F26" s="279"/>
      <c r="G26" s="278"/>
      <c r="H26" s="278"/>
      <c r="I26" s="278"/>
      <c r="J26" s="278"/>
      <c r="L26" s="201" t="s">
        <v>250</v>
      </c>
      <c r="M26" s="195" t="s">
        <v>251</v>
      </c>
      <c r="N26" s="195"/>
      <c r="O26" s="195"/>
      <c r="P26" s="195"/>
      <c r="Q26" s="195"/>
      <c r="R26" s="195"/>
      <c r="S26" s="195"/>
      <c r="T26" s="195"/>
      <c r="U26" s="195"/>
    </row>
    <row r="27" spans="1:21" ht="26" x14ac:dyDescent="0.2">
      <c r="A27" s="285" t="s">
        <v>291</v>
      </c>
      <c r="B27" s="208"/>
      <c r="C27" s="218" t="s">
        <v>292</v>
      </c>
      <c r="D27" s="219" t="s">
        <v>255</v>
      </c>
      <c r="E27" s="219" t="s">
        <v>293</v>
      </c>
      <c r="F27" s="211"/>
      <c r="G27" s="219" t="s">
        <v>294</v>
      </c>
      <c r="H27" s="280" t="s">
        <v>295</v>
      </c>
      <c r="I27" s="280"/>
      <c r="J27" s="280"/>
      <c r="L27" s="201"/>
      <c r="M27" s="197">
        <v>20</v>
      </c>
      <c r="N27" s="197">
        <v>40</v>
      </c>
      <c r="O27" s="197">
        <v>60</v>
      </c>
      <c r="P27" s="197">
        <v>80</v>
      </c>
      <c r="Q27" s="197">
        <v>100</v>
      </c>
      <c r="R27" s="197">
        <v>120</v>
      </c>
      <c r="S27" s="197">
        <v>140</v>
      </c>
      <c r="T27" s="197">
        <v>160</v>
      </c>
      <c r="U27" s="197">
        <v>180</v>
      </c>
    </row>
    <row r="28" spans="1:21" ht="39" x14ac:dyDescent="0.2">
      <c r="A28" s="285" t="s">
        <v>296</v>
      </c>
      <c r="B28" s="208"/>
      <c r="C28" s="218" t="s">
        <v>294</v>
      </c>
      <c r="D28" s="219" t="s">
        <v>277</v>
      </c>
      <c r="E28" s="219" t="s">
        <v>293</v>
      </c>
      <c r="F28" s="211"/>
      <c r="G28" s="219" t="s">
        <v>292</v>
      </c>
      <c r="H28" s="280"/>
      <c r="I28" s="280"/>
      <c r="J28" s="280"/>
      <c r="L28" s="201"/>
      <c r="M28" s="195" t="s">
        <v>252</v>
      </c>
      <c r="N28" s="195"/>
      <c r="O28" s="195"/>
      <c r="P28" s="195"/>
      <c r="Q28" s="195"/>
      <c r="R28" s="195"/>
      <c r="S28" s="195"/>
      <c r="T28" s="195"/>
      <c r="U28" s="195"/>
    </row>
    <row r="29" spans="1:21" ht="52" x14ac:dyDescent="0.2">
      <c r="A29" s="218" t="s">
        <v>297</v>
      </c>
      <c r="B29" s="208"/>
      <c r="C29" s="218" t="s">
        <v>298</v>
      </c>
      <c r="D29" s="219" t="s">
        <v>277</v>
      </c>
      <c r="E29" s="218" t="s">
        <v>299</v>
      </c>
      <c r="F29" s="211"/>
      <c r="G29" s="219" t="s">
        <v>300</v>
      </c>
      <c r="H29" s="281"/>
      <c r="I29" s="281"/>
      <c r="J29" s="281"/>
      <c r="L29" s="197">
        <v>3</v>
      </c>
      <c r="M29" s="197">
        <v>0.14000000000000001</v>
      </c>
      <c r="N29" s="197">
        <v>0.28000000000000003</v>
      </c>
      <c r="O29" s="197">
        <v>0.41</v>
      </c>
      <c r="P29" s="197">
        <v>0.55000000000000004</v>
      </c>
      <c r="Q29" s="197">
        <v>0.69</v>
      </c>
      <c r="R29" s="197">
        <v>0.83</v>
      </c>
      <c r="S29" s="197">
        <v>0.96</v>
      </c>
      <c r="T29" s="197">
        <v>1.1000000000000001</v>
      </c>
      <c r="U29" s="197">
        <v>1.24</v>
      </c>
    </row>
    <row r="30" spans="1:21" ht="39" x14ac:dyDescent="0.2">
      <c r="A30" s="219" t="s">
        <v>301</v>
      </c>
      <c r="B30" s="208"/>
      <c r="C30" s="282" t="s">
        <v>294</v>
      </c>
      <c r="D30" s="219" t="s">
        <v>255</v>
      </c>
      <c r="E30" s="218" t="s">
        <v>299</v>
      </c>
      <c r="F30" s="211"/>
      <c r="G30" s="219" t="s">
        <v>302</v>
      </c>
      <c r="H30" s="283"/>
      <c r="I30" s="283"/>
      <c r="J30" s="207"/>
      <c r="L30" s="197">
        <v>4</v>
      </c>
      <c r="M30" s="197">
        <v>0.18</v>
      </c>
      <c r="N30" s="197">
        <v>0.37</v>
      </c>
      <c r="O30" s="197">
        <v>0.55000000000000004</v>
      </c>
      <c r="P30" s="197">
        <v>0.73</v>
      </c>
      <c r="Q30" s="197">
        <v>0.92</v>
      </c>
      <c r="R30" s="197">
        <v>1.1000000000000001</v>
      </c>
      <c r="S30" s="197">
        <v>1.29</v>
      </c>
      <c r="T30" s="197">
        <v>1.47</v>
      </c>
      <c r="U30" s="197">
        <v>1.65</v>
      </c>
    </row>
    <row r="31" spans="1:21" x14ac:dyDescent="0.2">
      <c r="L31" s="197">
        <v>5</v>
      </c>
      <c r="M31" s="197">
        <v>0.23</v>
      </c>
      <c r="N31" s="197">
        <v>0.46</v>
      </c>
      <c r="O31" s="197">
        <v>0.69</v>
      </c>
      <c r="P31" s="197">
        <v>0.92</v>
      </c>
      <c r="Q31" s="197">
        <v>1.1499999999999999</v>
      </c>
      <c r="R31" s="197">
        <v>1.38</v>
      </c>
      <c r="S31" s="197">
        <v>1.61</v>
      </c>
      <c r="T31" s="197">
        <v>1.84</v>
      </c>
      <c r="U31" s="197">
        <v>2.0699999999999998</v>
      </c>
    </row>
    <row r="32" spans="1:21" x14ac:dyDescent="0.2">
      <c r="L32" s="197">
        <v>6</v>
      </c>
      <c r="M32" s="197">
        <v>0.28000000000000003</v>
      </c>
      <c r="N32" s="197">
        <v>0.55000000000000004</v>
      </c>
      <c r="O32" s="197">
        <v>0.83</v>
      </c>
      <c r="P32" s="197">
        <v>1.1000000000000001</v>
      </c>
      <c r="Q32" s="197">
        <v>1.38</v>
      </c>
      <c r="R32" s="197">
        <v>1.65</v>
      </c>
      <c r="S32" s="197">
        <v>1.93</v>
      </c>
      <c r="T32" s="197">
        <v>2.2000000000000002</v>
      </c>
      <c r="U32" s="197">
        <v>2.48</v>
      </c>
    </row>
    <row r="33" spans="1:21" x14ac:dyDescent="0.2">
      <c r="L33" s="197">
        <v>8</v>
      </c>
      <c r="M33" s="197">
        <v>0.37</v>
      </c>
      <c r="N33" s="197">
        <v>0.73</v>
      </c>
      <c r="O33" s="197">
        <v>1.1000000000000001</v>
      </c>
      <c r="P33" s="197">
        <v>1.47</v>
      </c>
      <c r="Q33" s="197">
        <v>1.84</v>
      </c>
      <c r="R33" s="197">
        <v>2.2000000000000002</v>
      </c>
      <c r="S33" s="197">
        <v>2.57</v>
      </c>
      <c r="T33" s="197">
        <v>2.94</v>
      </c>
      <c r="U33" s="197">
        <v>3.31</v>
      </c>
    </row>
    <row r="36" spans="1:21" x14ac:dyDescent="0.2">
      <c r="A36" s="186" t="s">
        <v>209</v>
      </c>
      <c r="B36" s="186"/>
      <c r="C36" s="187"/>
      <c r="D36" s="187"/>
      <c r="E36" s="187"/>
      <c r="F36" s="186" t="s">
        <v>210</v>
      </c>
      <c r="G36" s="186"/>
      <c r="H36" s="186"/>
      <c r="I36" s="186"/>
      <c r="J36" s="187"/>
      <c r="K36" s="186" t="s">
        <v>211</v>
      </c>
      <c r="L36" s="186"/>
      <c r="M36" s="187"/>
    </row>
    <row r="37" spans="1:21" x14ac:dyDescent="0.2">
      <c r="A37" s="187" t="s">
        <v>212</v>
      </c>
      <c r="B37" s="188"/>
      <c r="C37" s="187" t="s">
        <v>213</v>
      </c>
      <c r="D37" s="187"/>
      <c r="E37" s="187"/>
      <c r="F37" s="187" t="s">
        <v>214</v>
      </c>
      <c r="G37" s="188"/>
      <c r="H37" s="187" t="s">
        <v>215</v>
      </c>
      <c r="I37" s="187"/>
      <c r="J37" s="187"/>
      <c r="K37" s="187" t="s">
        <v>216</v>
      </c>
      <c r="L37" s="188"/>
      <c r="M37" s="187" t="s">
        <v>217</v>
      </c>
    </row>
    <row r="38" spans="1:21" x14ac:dyDescent="0.2">
      <c r="A38" s="187" t="s">
        <v>218</v>
      </c>
      <c r="B38" s="189"/>
      <c r="C38" s="187" t="s">
        <v>219</v>
      </c>
      <c r="D38" s="187"/>
      <c r="E38" s="187"/>
      <c r="F38" s="187" t="s">
        <v>220</v>
      </c>
      <c r="G38" s="189"/>
      <c r="H38" s="187" t="s">
        <v>221</v>
      </c>
      <c r="I38" s="187"/>
      <c r="J38" s="187"/>
      <c r="K38" s="187" t="s">
        <v>222</v>
      </c>
      <c r="L38" s="189"/>
      <c r="M38" s="187" t="s">
        <v>223</v>
      </c>
    </row>
    <row r="39" spans="1:21" x14ac:dyDescent="0.2">
      <c r="A39" s="187" t="s">
        <v>224</v>
      </c>
      <c r="B39" s="189"/>
      <c r="C39" s="187" t="s">
        <v>225</v>
      </c>
      <c r="D39" s="187"/>
      <c r="E39" s="187"/>
      <c r="F39" s="187"/>
      <c r="G39" s="187">
        <v>43560</v>
      </c>
      <c r="H39" s="187" t="s">
        <v>226</v>
      </c>
      <c r="I39" s="187"/>
      <c r="J39" s="187"/>
      <c r="K39" s="187" t="s">
        <v>227</v>
      </c>
      <c r="L39" s="189"/>
      <c r="M39" s="187" t="s">
        <v>228</v>
      </c>
    </row>
    <row r="40" spans="1:21" x14ac:dyDescent="0.2">
      <c r="A40" s="187"/>
      <c r="B40" s="187">
        <v>1000000</v>
      </c>
      <c r="C40" s="187" t="s">
        <v>229</v>
      </c>
      <c r="D40" s="187"/>
      <c r="E40" s="187"/>
      <c r="F40" s="187"/>
      <c r="G40" s="190">
        <v>209</v>
      </c>
      <c r="H40" s="187" t="s">
        <v>230</v>
      </c>
      <c r="I40" s="187"/>
      <c r="J40" s="187"/>
      <c r="K40" s="187" t="s">
        <v>231</v>
      </c>
      <c r="L40" s="191"/>
      <c r="M40" s="187" t="s">
        <v>232</v>
      </c>
    </row>
    <row r="41" spans="1:21" x14ac:dyDescent="0.2">
      <c r="A41" s="187"/>
      <c r="B41" s="187">
        <v>1000</v>
      </c>
      <c r="C41" s="187" t="s">
        <v>233</v>
      </c>
      <c r="D41" s="187"/>
      <c r="E41" s="187"/>
      <c r="F41" s="187"/>
      <c r="G41" s="190">
        <v>42</v>
      </c>
      <c r="H41" s="187" t="s">
        <v>234</v>
      </c>
      <c r="I41" s="187"/>
      <c r="J41" s="187"/>
      <c r="K41" s="187"/>
      <c r="L41" s="187"/>
      <c r="M41" s="187"/>
    </row>
    <row r="42" spans="1:21" x14ac:dyDescent="0.2">
      <c r="A42" s="187"/>
      <c r="B42" s="192">
        <v>100000000</v>
      </c>
      <c r="C42" s="187" t="s">
        <v>235</v>
      </c>
      <c r="D42" s="187"/>
      <c r="E42" s="187"/>
      <c r="F42" s="187"/>
      <c r="G42" s="190">
        <v>209</v>
      </c>
      <c r="H42" s="187" t="s">
        <v>236</v>
      </c>
      <c r="I42" s="187"/>
      <c r="J42" s="187"/>
      <c r="K42" s="187"/>
      <c r="L42" s="187"/>
      <c r="M42" s="187"/>
    </row>
    <row r="43" spans="1:21" x14ac:dyDescent="0.2">
      <c r="A43" s="187"/>
      <c r="B43" s="187">
        <v>3.9</v>
      </c>
      <c r="C43" s="187" t="s">
        <v>237</v>
      </c>
      <c r="D43" s="187"/>
      <c r="E43" s="187"/>
      <c r="F43" s="187"/>
      <c r="G43" s="187">
        <v>8712</v>
      </c>
      <c r="H43" s="187" t="s">
        <v>238</v>
      </c>
      <c r="I43" s="187"/>
      <c r="J43" s="187"/>
      <c r="K43" s="187"/>
      <c r="L43" s="187"/>
      <c r="M43" s="187"/>
    </row>
    <row r="44" spans="1:21" x14ac:dyDescent="0.2">
      <c r="A44" s="187"/>
      <c r="B44" s="187">
        <v>0.89217900000000006</v>
      </c>
      <c r="C44" s="187" t="s">
        <v>239</v>
      </c>
      <c r="D44" s="187"/>
      <c r="E44" s="187"/>
      <c r="F44" s="187" t="s">
        <v>240</v>
      </c>
      <c r="G44" s="193">
        <v>1.72E-2</v>
      </c>
      <c r="H44" s="187" t="s">
        <v>241</v>
      </c>
      <c r="I44" s="187"/>
      <c r="J44" s="187"/>
      <c r="K44" s="187"/>
      <c r="L44" s="187"/>
      <c r="M44" s="187"/>
    </row>
    <row r="45" spans="1:21" x14ac:dyDescent="0.2">
      <c r="A45" s="187" t="s">
        <v>242</v>
      </c>
      <c r="B45" s="187">
        <v>3.4794980999999998</v>
      </c>
      <c r="C45" s="187" t="s">
        <v>243</v>
      </c>
      <c r="D45" s="187"/>
      <c r="E45" s="187"/>
      <c r="F45" s="187"/>
      <c r="G45" s="187"/>
      <c r="H45" s="187"/>
      <c r="I45" s="187"/>
      <c r="J45" s="187"/>
      <c r="K45" s="187"/>
      <c r="L45" s="187"/>
      <c r="M45" s="187"/>
    </row>
    <row r="46" spans="1:21" x14ac:dyDescent="0.2">
      <c r="A46" s="187" t="s">
        <v>244</v>
      </c>
      <c r="B46" s="194">
        <v>34.79</v>
      </c>
      <c r="C46" s="187" t="s">
        <v>217</v>
      </c>
      <c r="D46" s="187"/>
      <c r="E46" s="187"/>
      <c r="F46" s="187"/>
      <c r="G46" s="187"/>
      <c r="H46" s="187"/>
      <c r="I46" s="187"/>
      <c r="J46" s="187"/>
      <c r="K46" s="187"/>
      <c r="L46" s="187"/>
      <c r="M46" s="187"/>
    </row>
  </sheetData>
  <mergeCells count="14">
    <mergeCell ref="A25:J25"/>
    <mergeCell ref="H27:J28"/>
    <mergeCell ref="A3:I3"/>
    <mergeCell ref="H4:I4"/>
    <mergeCell ref="H5:I5"/>
    <mergeCell ref="B6:G6"/>
    <mergeCell ref="A8:I8"/>
    <mergeCell ref="A15:J15"/>
    <mergeCell ref="L14:M14"/>
    <mergeCell ref="L25:U25"/>
    <mergeCell ref="L26:L28"/>
    <mergeCell ref="M26:U26"/>
    <mergeCell ref="M28:U28"/>
    <mergeCell ref="H1:I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Prep</vt:lpstr>
      <vt:lpstr>1 - Demand</vt:lpstr>
      <vt:lpstr>2 - Baseline</vt:lpstr>
      <vt:lpstr>3 - Seasonal Inputs</vt:lpstr>
      <vt:lpstr>4 - Soil and Tissue Testing</vt:lpstr>
      <vt:lpstr>Budget</vt:lpstr>
      <vt:lpstr>Conversion tools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kmchurchill</dc:creator>
  <cp:lastModifiedBy>Microsoft Office User</cp:lastModifiedBy>
  <cp:lastPrinted>2020-10-21T18:39:46Z</cp:lastPrinted>
  <dcterms:created xsi:type="dcterms:W3CDTF">2020-10-21T16:38:25Z</dcterms:created>
  <dcterms:modified xsi:type="dcterms:W3CDTF">2020-10-25T22:17:03Z</dcterms:modified>
</cp:coreProperties>
</file>